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Scheda A" sheetId="1" r:id="rId1"/>
    <sheet name="Scheda B" sheetId="2" r:id="rId2"/>
    <sheet name="Scheda C" sheetId="9" r:id="rId3"/>
  </sheets>
  <calcPr calcId="125725"/>
</workbook>
</file>

<file path=xl/calcChain.xml><?xml version="1.0" encoding="utf-8"?>
<calcChain xmlns="http://schemas.openxmlformats.org/spreadsheetml/2006/main">
  <c r="D14" i="1"/>
  <c r="D18" s="1"/>
  <c r="U16" i="2"/>
  <c r="T16"/>
  <c r="S16"/>
  <c r="R16"/>
  <c r="Q16"/>
  <c r="U15"/>
  <c r="U14"/>
  <c r="T14"/>
  <c r="T13"/>
  <c r="T12"/>
  <c r="T10"/>
  <c r="U13"/>
  <c r="U12"/>
  <c r="U10"/>
  <c r="B18" i="1"/>
  <c r="C18"/>
</calcChain>
</file>

<file path=xl/sharedStrings.xml><?xml version="1.0" encoding="utf-8"?>
<sst xmlns="http://schemas.openxmlformats.org/spreadsheetml/2006/main" count="136" uniqueCount="81">
  <si>
    <t/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</si>
  <si>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</si>
  <si>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</si>
  <si>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</si>
  <si>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</si>
  <si>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</si>
  <si>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</si>
  <si>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Totale</t>
  </si>
  <si>
    <t>CODICE UNICO INTERVENTO - CUI</t>
  </si>
  <si>
    <t>CUP</t>
  </si>
  <si>
    <t>IMPORTO INTERVENTO</t>
  </si>
  <si>
    <t>QUADRO DELLE RISORSE NECESSARIE ALLA REALIZZAZIONE DEL PROGRAMMA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</si>
  <si>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</si>
  <si>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</si>
  <si>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</si>
  <si>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</si>
  <si>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dell'articoilo 3 del decreto-legge 31 ottobre 1990, n. 310, convertito con modificazioni dalla legge 22 dicembre 1990, n. 403</t>
  </si>
  <si>
    <t>risorse derivanti da trasferimento di immobili ex art.191 D.Lgs. n. 50/2016</t>
  </si>
  <si>
    <t>altra tipologia</t>
  </si>
  <si>
    <t>Il referente del programma</t>
  </si>
  <si>
    <t>Numero intervento CUI</t>
  </si>
  <si>
    <t>Codice CUP</t>
  </si>
  <si>
    <t>Annualità nella quale si prevede di dare avvio alla procedura di affidamento</t>
  </si>
  <si>
    <t>lotto funzionale</t>
  </si>
  <si>
    <t>Livello di priorità</t>
  </si>
  <si>
    <t>Costi su annualità successive</t>
  </si>
  <si>
    <t>Importo complessivo</t>
  </si>
  <si>
    <t>importo</t>
  </si>
  <si>
    <t>tipologia</t>
  </si>
  <si>
    <t>intervento aggiunto o variato a seguito di modifica di programma</t>
  </si>
  <si>
    <t>CENTRALE DI COMMITTENZA O SOGGETTO AGGREGATORE AL QUALE SI INTENDE DELEGARE LA PROCEDUERA DI AFFIDAMENTO</t>
  </si>
  <si>
    <t>Codice AUSA</t>
  </si>
  <si>
    <t>denominazione</t>
  </si>
  <si>
    <t>motivo per il quale l'intervento non è riproposto</t>
  </si>
  <si>
    <t>ELENCO DEGLI ACQUISTI DEL PROGRAMMA</t>
  </si>
  <si>
    <t>Codice Fiscale Amministrazione</t>
  </si>
  <si>
    <t>Prima annualità del primo programma nel quale l'intervento è stato inserito</t>
  </si>
  <si>
    <t>Acquisto ricompreso nell'importo complessivo di un lavoro o di altra acquisizione presente in programmazione di lavori, forniture e servizi</t>
  </si>
  <si>
    <t>CUI lavoro o altra acquisizione nel cui importo complessivo l'acquisto è ricompreso</t>
  </si>
  <si>
    <t>Ambito geografico di esecuzione dell'acquisto (Regione/i)</t>
  </si>
  <si>
    <t>Settore</t>
  </si>
  <si>
    <t>CPV</t>
  </si>
  <si>
    <t>DESCRIZIONE DELL'ACQUISTO</t>
  </si>
  <si>
    <t>Responsabile del Procedimento</t>
  </si>
  <si>
    <t>Durata del contratto</t>
  </si>
  <si>
    <t>L'acquisto è relativo a nuovo affidamento di contratto in essere</t>
  </si>
  <si>
    <t>STIMA DEI COSTI DELL'ACQUISTO</t>
  </si>
  <si>
    <t>DESCRIZIONE ACQUISTO</t>
  </si>
  <si>
    <t>ELENCO DEGLI INTERVENTI PRESENTI NELLA PRIMA ANNUALITA'
DEL PRECEDENTE PROGRAMMA BIENNALE E NON RIPROPOSTI E NON AVVIATI</t>
  </si>
  <si>
    <t>(__________________)</t>
  </si>
  <si>
    <t>SCHEDA A: PROGRAMMA BIENNALE DEGLI ACQUISTI DI FORNITURE E SERVIZI 2019/2020</t>
  </si>
  <si>
    <t>SCHEDA B: PROGRAMMA BIENNALE DEGLI ACQUISTI DI FORNITURE E SERVIZI 2019/2020</t>
  </si>
  <si>
    <t>SCHEDA C: PROGRAMMA BIENNALE DEGLI ACQUISTI DI FORNITURE E SERVIZI 2019/2020</t>
  </si>
  <si>
    <t>VINCENZO GIANNONE</t>
  </si>
  <si>
    <t xml:space="preserve"> </t>
  </si>
  <si>
    <t>DELL'AMMINISTRAZIONE COMUNE DI  BRANDIZZO</t>
  </si>
  <si>
    <t>MANUTENZIONE VERDE PUBBLICO COMUNALE</t>
  </si>
  <si>
    <t>SERVIZIO DI PULIZIA IMMOBILI C.LI CUSTODIA/PULIZIA CIMITERO, COSTODIA/PULIZIA ECOCENTRO, SPAZZAMENTO MANUALE STRADE, TRASPORTO PASTI ANZIANI</t>
  </si>
  <si>
    <t>APPALTO GESTIONE ASILO NIDO</t>
  </si>
  <si>
    <t>CONCESSIONE PALAZZETTO DELLO SPORT</t>
  </si>
  <si>
    <t>FABRIZIO 
MINETTI</t>
  </si>
  <si>
    <t>BIENNALE</t>
  </si>
  <si>
    <t>TRIENNALE</t>
  </si>
  <si>
    <t>SI</t>
  </si>
  <si>
    <t>DAL 2019 AL 2027</t>
  </si>
  <si>
    <t>NO</t>
  </si>
  <si>
    <t>PIEMONTE</t>
  </si>
  <si>
    <t>SERVIZI</t>
  </si>
  <si>
    <t>245406</t>
  </si>
  <si>
    <t>COMUNE DI BRANDIZZO</t>
  </si>
  <si>
    <t>DAL 2019 AL 2022</t>
  </si>
  <si>
    <t>245407</t>
  </si>
  <si>
    <t>FORNITURA ENERGIA ELETTRICA PUBBLICA ILLUMINAZIONE E IMMOBILI C.LI</t>
  </si>
  <si>
    <t>ANNUALE</t>
  </si>
  <si>
    <t xml:space="preserve"> FORNITURA</t>
  </si>
  <si>
    <t xml:space="preserve">VARETTO            NADIA
 </t>
  </si>
  <si>
    <t>Apporto di 
capitale privato</t>
  </si>
  <si>
    <t>SERVIZIO DI SUPPORTO ALL'UFFICIO TRIBUTI PER LA GESTIONE IN FORMA DIRETTA DELLE ENTRATE TRIBUTARIE E COMPARTECIPAZIONE ALL'ACCERTAMENTO ERARIALE</t>
  </si>
  <si>
    <t>DELL'AMMINISTRAZIONE COMUNE DI BRANDIZZO</t>
  </si>
  <si>
    <t xml:space="preserve"> geom. Vincenzo Giannone</t>
  </si>
  <si>
    <t>geom. Vincenzo Giannone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</si>
</sst>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6">
    <font>
      <sz val="10"/>
      <name val="Arial"/>
    </font>
    <font>
      <b/>
      <sz val="14"/>
      <name val="Times New Roman"/>
    </font>
    <font>
      <b/>
      <sz val="12"/>
      <name val="Times New Roman"/>
    </font>
    <font>
      <b/>
      <sz val="14"/>
      <name val="Arial"/>
    </font>
    <font>
      <b/>
      <sz val="10"/>
      <name val="Arial"/>
    </font>
    <font>
      <sz val="10"/>
      <name val="Arial"/>
    </font>
    <font>
      <sz val="10"/>
      <name val="Verdana"/>
    </font>
    <font>
      <b/>
      <sz val="10"/>
      <name val="Verdana"/>
    </font>
    <font>
      <sz val="10"/>
      <name val="Verdan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4" fontId="0" fillId="0" borderId="0" xfId="0" applyNumberFormat="1" applyAlignment="1">
      <alignment wrapText="1"/>
    </xf>
    <xf numFmtId="0" fontId="5" fillId="0" borderId="9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4" fontId="9" fillId="0" borderId="0" xfId="0" applyNumberFormat="1" applyFont="1" applyAlignment="1">
      <alignment horizont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" fontId="0" fillId="0" borderId="14" xfId="0" applyNumberFormat="1" applyBorder="1" applyAlignment="1">
      <alignment wrapText="1"/>
    </xf>
    <xf numFmtId="4" fontId="12" fillId="0" borderId="0" xfId="0" applyNumberFormat="1" applyFont="1" applyAlignment="1">
      <alignment wrapText="1"/>
    </xf>
    <xf numFmtId="4" fontId="14" fillId="0" borderId="0" xfId="0" applyNumberFormat="1" applyFont="1" applyAlignment="1">
      <alignment wrapText="1"/>
    </xf>
    <xf numFmtId="4" fontId="15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center" vertical="center" wrapText="1"/>
    </xf>
    <xf numFmtId="4" fontId="15" fillId="0" borderId="22" xfId="0" applyNumberFormat="1" applyFont="1" applyBorder="1" applyAlignment="1">
      <alignment horizontal="center" vertical="center" wrapText="1"/>
    </xf>
    <xf numFmtId="3" fontId="15" fillId="0" borderId="14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wrapText="1"/>
    </xf>
    <xf numFmtId="4" fontId="15" fillId="0" borderId="25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wrapText="1"/>
    </xf>
    <xf numFmtId="4" fontId="15" fillId="0" borderId="14" xfId="0" applyNumberFormat="1" applyFont="1" applyBorder="1" applyAlignment="1">
      <alignment horizontal="center" wrapText="1"/>
    </xf>
    <xf numFmtId="43" fontId="15" fillId="0" borderId="14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4" fillId="0" borderId="5" xfId="0" applyFont="1" applyBorder="1" applyAlignment="1">
      <alignment horizontal="center" vertical="center"/>
    </xf>
    <xf numFmtId="0" fontId="0" fillId="0" borderId="4" xfId="0" applyFont="1" applyBorder="1" applyAlignment="1"/>
    <xf numFmtId="0" fontId="0" fillId="0" borderId="6" xfId="0" applyFont="1" applyBorder="1" applyAlignment="1"/>
    <xf numFmtId="0" fontId="4" fillId="0" borderId="8" xfId="0" applyFont="1" applyBorder="1" applyAlignment="1">
      <alignment horizontal="center" vertical="center"/>
    </xf>
    <xf numFmtId="0" fontId="0" fillId="0" borderId="7" xfId="0" applyFont="1" applyBorder="1" applyAlignment="1"/>
    <xf numFmtId="4" fontId="15" fillId="0" borderId="14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center" vertical="center" wrapText="1"/>
    </xf>
    <xf numFmtId="4" fontId="15" fillId="0" borderId="20" xfId="0" applyNumberFormat="1" applyFont="1" applyBorder="1" applyAlignment="1">
      <alignment horizontal="center" vertical="center" wrapText="1"/>
    </xf>
    <xf numFmtId="4" fontId="15" fillId="0" borderId="21" xfId="0" applyNumberFormat="1" applyFont="1" applyBorder="1" applyAlignment="1">
      <alignment horizontal="center" vertical="center" wrapText="1"/>
    </xf>
    <xf numFmtId="4" fontId="15" fillId="0" borderId="22" xfId="0" applyNumberFormat="1" applyFont="1" applyBorder="1" applyAlignment="1">
      <alignment horizontal="center" vertical="center" wrapText="1"/>
    </xf>
    <xf numFmtId="4" fontId="15" fillId="0" borderId="23" xfId="0" applyNumberFormat="1" applyFont="1" applyBorder="1" applyAlignment="1">
      <alignment horizontal="center" vertical="center" wrapText="1"/>
    </xf>
    <xf numFmtId="4" fontId="15" fillId="0" borderId="24" xfId="0" applyNumberFormat="1" applyFont="1" applyBorder="1" applyAlignment="1">
      <alignment horizontal="center" vertical="center" wrapText="1"/>
    </xf>
    <xf numFmtId="4" fontId="15" fillId="0" borderId="25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abSelected="1" workbookViewId="0">
      <selection activeCell="C22" sqref="C22"/>
    </sheetView>
  </sheetViews>
  <sheetFormatPr defaultRowHeight="12.75"/>
  <cols>
    <col min="1" max="1" width="72.42578125" customWidth="1"/>
    <col min="2" max="3" width="15.5703125" bestFit="1" customWidth="1"/>
    <col min="4" max="4" width="31.28515625" bestFit="1" customWidth="1"/>
    <col min="5" max="6" width="11.7109375" bestFit="1" customWidth="1"/>
    <col min="7" max="7" width="3.85546875" bestFit="1" customWidth="1"/>
  </cols>
  <sheetData>
    <row r="1" spans="1:4" ht="18.75">
      <c r="A1" s="30" t="s">
        <v>50</v>
      </c>
      <c r="B1" s="31"/>
      <c r="C1" s="31"/>
      <c r="D1" s="31"/>
    </row>
    <row r="2" spans="1:4" ht="18.75">
      <c r="A2" s="30" t="s">
        <v>78</v>
      </c>
      <c r="B2" s="31"/>
      <c r="C2" s="31"/>
      <c r="D2" s="31"/>
    </row>
    <row r="3" spans="1:4" ht="15.75">
      <c r="A3" s="32" t="s">
        <v>0</v>
      </c>
      <c r="B3" s="31"/>
      <c r="C3" s="31"/>
      <c r="D3" s="31"/>
    </row>
    <row r="4" spans="1:4" ht="18">
      <c r="A4" s="33" t="s">
        <v>11</v>
      </c>
      <c r="B4" s="31"/>
      <c r="C4" s="31"/>
      <c r="D4" s="31"/>
    </row>
    <row r="8" spans="1:4" ht="13.5" thickBot="1">
      <c r="A8" s="34" t="s">
        <v>1</v>
      </c>
      <c r="B8" s="37" t="s">
        <v>2</v>
      </c>
      <c r="C8" s="38"/>
      <c r="D8" s="39"/>
    </row>
    <row r="9" spans="1:4">
      <c r="A9" s="35"/>
      <c r="B9" s="40" t="s">
        <v>3</v>
      </c>
      <c r="C9" s="41"/>
      <c r="D9" s="34" t="s">
        <v>4</v>
      </c>
    </row>
    <row r="10" spans="1:4" ht="13.5" thickBot="1">
      <c r="A10" s="36"/>
      <c r="B10" s="1" t="s">
        <v>5</v>
      </c>
      <c r="C10" s="1" t="s">
        <v>6</v>
      </c>
      <c r="D10" s="36"/>
    </row>
    <row r="11" spans="1:4">
      <c r="A11" s="9" t="s">
        <v>12</v>
      </c>
      <c r="B11" s="2"/>
      <c r="C11" s="2"/>
      <c r="D11" s="3"/>
    </row>
    <row r="12" spans="1:4">
      <c r="A12" s="9" t="s">
        <v>13</v>
      </c>
      <c r="B12" s="2"/>
      <c r="C12" s="2"/>
      <c r="D12" s="3"/>
    </row>
    <row r="13" spans="1:4">
      <c r="A13" s="9" t="s">
        <v>14</v>
      </c>
      <c r="B13" s="2"/>
      <c r="C13" s="2"/>
      <c r="D13" s="3"/>
    </row>
    <row r="14" spans="1:4">
      <c r="A14" s="9" t="s">
        <v>15</v>
      </c>
      <c r="B14" s="13">
        <v>357685.6</v>
      </c>
      <c r="C14" s="2">
        <v>504957.6</v>
      </c>
      <c r="D14" s="3">
        <f>B14+C14</f>
        <v>862643.19999999995</v>
      </c>
    </row>
    <row r="15" spans="1:4" s="7" customFormat="1" ht="38.25">
      <c r="A15" s="9" t="s">
        <v>16</v>
      </c>
      <c r="B15" s="2"/>
      <c r="C15" s="2"/>
      <c r="D15" s="3"/>
    </row>
    <row r="16" spans="1:4" ht="25.5">
      <c r="A16" s="9" t="s">
        <v>17</v>
      </c>
      <c r="B16" s="2"/>
      <c r="C16" s="2"/>
      <c r="D16" s="3"/>
    </row>
    <row r="17" spans="1:4" ht="13.5" thickBot="1">
      <c r="A17" s="9" t="s">
        <v>18</v>
      </c>
      <c r="B17" s="2"/>
      <c r="C17" s="2"/>
      <c r="D17" s="3"/>
    </row>
    <row r="18" spans="1:4" ht="13.5" thickBot="1">
      <c r="A18" s="4" t="s">
        <v>7</v>
      </c>
      <c r="B18" s="5">
        <f>SUM(B11:B17)</f>
        <v>357685.6</v>
      </c>
      <c r="C18" s="5">
        <f>SUM(C11:C17)</f>
        <v>504957.6</v>
      </c>
      <c r="D18" s="5">
        <f>SUM(D11:D17)</f>
        <v>862643.19999999995</v>
      </c>
    </row>
    <row r="21" spans="1:4">
      <c r="C21" s="10" t="s">
        <v>19</v>
      </c>
    </row>
    <row r="22" spans="1:4">
      <c r="C22" s="10" t="s">
        <v>79</v>
      </c>
    </row>
  </sheetData>
  <mergeCells count="8">
    <mergeCell ref="A1:D1"/>
    <mergeCell ref="A2:D2"/>
    <mergeCell ref="A3:D3"/>
    <mergeCell ref="A4:D4"/>
    <mergeCell ref="A8:A10"/>
    <mergeCell ref="B8:D8"/>
    <mergeCell ref="B9:C9"/>
    <mergeCell ref="D9:D10"/>
  </mergeCells>
  <pageMargins left="0.75" right="0.75" top="1" bottom="1" header="0.5" footer="0.5"/>
  <pageSetup paperSize="9"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5"/>
  <sheetViews>
    <sheetView topLeftCell="A13" zoomScaleNormal="100" workbookViewId="0">
      <selection sqref="A1:Z15"/>
    </sheetView>
  </sheetViews>
  <sheetFormatPr defaultRowHeight="12.75"/>
  <cols>
    <col min="1" max="1" width="9.140625" bestFit="1" customWidth="1"/>
    <col min="2" max="2" width="14.85546875" style="8" bestFit="1" customWidth="1"/>
    <col min="3" max="3" width="15" style="8" bestFit="1" customWidth="1"/>
    <col min="4" max="4" width="16.28515625" style="8" bestFit="1" customWidth="1"/>
    <col min="5" max="5" width="6.5703125" bestFit="1" customWidth="1"/>
    <col min="6" max="6" width="26.140625" bestFit="1" customWidth="1"/>
    <col min="7" max="7" width="18.28515625" bestFit="1" customWidth="1"/>
    <col min="8" max="8" width="9.28515625" bestFit="1" customWidth="1"/>
    <col min="9" max="9" width="11.5703125" bestFit="1" customWidth="1"/>
    <col min="10" max="10" width="10.7109375" bestFit="1" customWidth="1"/>
    <col min="11" max="11" width="4.42578125" bestFit="1" customWidth="1"/>
    <col min="12" max="12" width="23.28515625" customWidth="1"/>
    <col min="13" max="13" width="8" bestFit="1" customWidth="1"/>
    <col min="14" max="14" width="13.7109375" customWidth="1"/>
    <col min="15" max="15" width="11.28515625" style="13" bestFit="1" customWidth="1"/>
    <col min="16" max="16" width="13.85546875" bestFit="1" customWidth="1"/>
    <col min="17" max="17" width="10.28515625" customWidth="1"/>
    <col min="18" max="18" width="9.85546875" bestFit="1" customWidth="1"/>
    <col min="19" max="19" width="15.5703125" bestFit="1" customWidth="1"/>
    <col min="20" max="20" width="10.7109375" style="8" bestFit="1" customWidth="1"/>
    <col min="21" max="21" width="11.28515625" style="12" bestFit="1" customWidth="1"/>
    <col min="22" max="22" width="7.28515625" style="12" bestFit="1" customWidth="1"/>
    <col min="23" max="23" width="13.7109375" style="12" customWidth="1"/>
    <col min="24" max="24" width="7" style="13" bestFit="1" customWidth="1"/>
    <col min="25" max="25" width="13.42578125" style="13" bestFit="1" customWidth="1"/>
    <col min="26" max="26" width="10.5703125" bestFit="1" customWidth="1"/>
  </cols>
  <sheetData>
    <row r="1" spans="1:26">
      <c r="A1" s="55" t="s">
        <v>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>
      <c r="A2" s="55" t="s">
        <v>55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>
      <c r="A4" s="56" t="s">
        <v>34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s="8" customForma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s="8" customForma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s="8" customFormat="1" ht="109.5" customHeight="1">
      <c r="A7" s="57" t="s">
        <v>20</v>
      </c>
      <c r="B7" s="57" t="s">
        <v>35</v>
      </c>
      <c r="C7" s="57" t="s">
        <v>36</v>
      </c>
      <c r="D7" s="57" t="s">
        <v>22</v>
      </c>
      <c r="E7" s="42" t="s">
        <v>21</v>
      </c>
      <c r="F7" s="42" t="s">
        <v>37</v>
      </c>
      <c r="G7" s="42" t="s">
        <v>38</v>
      </c>
      <c r="H7" s="43" t="s">
        <v>23</v>
      </c>
      <c r="I7" s="46" t="s">
        <v>39</v>
      </c>
      <c r="J7" s="49" t="s">
        <v>40</v>
      </c>
      <c r="K7" s="42" t="s">
        <v>41</v>
      </c>
      <c r="L7" s="42" t="s">
        <v>42</v>
      </c>
      <c r="M7" s="42" t="s">
        <v>24</v>
      </c>
      <c r="N7" s="42" t="s">
        <v>43</v>
      </c>
      <c r="O7" s="52" t="s">
        <v>44</v>
      </c>
      <c r="P7" s="42" t="s">
        <v>45</v>
      </c>
      <c r="Q7" s="58" t="s">
        <v>46</v>
      </c>
      <c r="R7" s="58"/>
      <c r="S7" s="58"/>
      <c r="T7" s="58"/>
      <c r="U7" s="58"/>
      <c r="V7" s="58"/>
      <c r="W7" s="58"/>
      <c r="X7" s="42" t="s">
        <v>30</v>
      </c>
      <c r="Y7" s="42"/>
      <c r="Z7" s="42" t="s">
        <v>29</v>
      </c>
    </row>
    <row r="8" spans="1:26" s="8" customFormat="1" ht="24.6" customHeight="1">
      <c r="A8" s="57"/>
      <c r="B8" s="57"/>
      <c r="C8" s="57"/>
      <c r="D8" s="57"/>
      <c r="E8" s="42"/>
      <c r="F8" s="42"/>
      <c r="G8" s="42"/>
      <c r="H8" s="44"/>
      <c r="I8" s="47"/>
      <c r="J8" s="50"/>
      <c r="K8" s="42"/>
      <c r="L8" s="42"/>
      <c r="M8" s="42"/>
      <c r="N8" s="42"/>
      <c r="O8" s="53"/>
      <c r="P8" s="42"/>
      <c r="Q8" s="42" t="s">
        <v>5</v>
      </c>
      <c r="R8" s="42" t="s">
        <v>6</v>
      </c>
      <c r="S8" s="42" t="s">
        <v>25</v>
      </c>
      <c r="T8" s="42" t="s">
        <v>7</v>
      </c>
      <c r="U8" s="42" t="s">
        <v>26</v>
      </c>
      <c r="V8" s="57" t="s">
        <v>76</v>
      </c>
      <c r="W8" s="58"/>
      <c r="X8" s="52" t="s">
        <v>31</v>
      </c>
      <c r="Y8" s="52" t="s">
        <v>32</v>
      </c>
      <c r="Z8" s="42"/>
    </row>
    <row r="9" spans="1:26" s="8" customFormat="1" ht="79.900000000000006" customHeight="1">
      <c r="A9" s="57"/>
      <c r="B9" s="57"/>
      <c r="C9" s="57"/>
      <c r="D9" s="57"/>
      <c r="E9" s="42"/>
      <c r="F9" s="42"/>
      <c r="G9" s="42"/>
      <c r="H9" s="45"/>
      <c r="I9" s="48"/>
      <c r="J9" s="51"/>
      <c r="K9" s="42"/>
      <c r="L9" s="42"/>
      <c r="M9" s="42"/>
      <c r="N9" s="42"/>
      <c r="O9" s="54"/>
      <c r="P9" s="42"/>
      <c r="Q9" s="42"/>
      <c r="R9" s="42"/>
      <c r="S9" s="42"/>
      <c r="T9" s="42"/>
      <c r="U9" s="42"/>
      <c r="V9" s="17" t="s">
        <v>27</v>
      </c>
      <c r="W9" s="17" t="s">
        <v>28</v>
      </c>
      <c r="X9" s="54"/>
      <c r="Y9" s="54"/>
      <c r="Z9" s="42"/>
    </row>
    <row r="10" spans="1:26" s="13" customFormat="1" ht="79.900000000000006" customHeight="1">
      <c r="A10" s="18"/>
      <c r="B10" s="18">
        <v>82501690018</v>
      </c>
      <c r="C10" s="18">
        <v>2016</v>
      </c>
      <c r="D10" s="18">
        <v>2019</v>
      </c>
      <c r="E10" s="17"/>
      <c r="F10" s="17" t="s">
        <v>65</v>
      </c>
      <c r="G10" s="17"/>
      <c r="H10" s="19" t="s">
        <v>63</v>
      </c>
      <c r="I10" s="20" t="s">
        <v>66</v>
      </c>
      <c r="J10" s="21" t="s">
        <v>67</v>
      </c>
      <c r="K10" s="17"/>
      <c r="L10" s="17" t="s">
        <v>56</v>
      </c>
      <c r="M10" s="22">
        <v>1</v>
      </c>
      <c r="N10" s="23" t="s">
        <v>53</v>
      </c>
      <c r="O10" s="24" t="s">
        <v>61</v>
      </c>
      <c r="P10" s="17" t="s">
        <v>63</v>
      </c>
      <c r="Q10" s="17">
        <v>93615.6</v>
      </c>
      <c r="R10" s="17">
        <v>93615.6</v>
      </c>
      <c r="S10" s="17">
        <v>0</v>
      </c>
      <c r="T10" s="17">
        <f>Q10+R10</f>
        <v>187231.2</v>
      </c>
      <c r="U10" s="17">
        <f>Q10+R10</f>
        <v>187231.2</v>
      </c>
      <c r="V10" s="17">
        <v>0</v>
      </c>
      <c r="W10" s="17"/>
      <c r="X10" s="25" t="s">
        <v>68</v>
      </c>
      <c r="Y10" s="24" t="s">
        <v>69</v>
      </c>
      <c r="Z10" s="17"/>
    </row>
    <row r="11" spans="1:26" s="13" customFormat="1" ht="79.900000000000006" customHeight="1">
      <c r="A11" s="18"/>
      <c r="B11" s="18">
        <v>82501690018</v>
      </c>
      <c r="C11" s="18">
        <v>2016</v>
      </c>
      <c r="D11" s="18">
        <v>2019</v>
      </c>
      <c r="E11" s="17"/>
      <c r="F11" s="17" t="s">
        <v>65</v>
      </c>
      <c r="G11" s="17"/>
      <c r="H11" s="19" t="s">
        <v>63</v>
      </c>
      <c r="I11" s="20" t="s">
        <v>66</v>
      </c>
      <c r="J11" s="21" t="s">
        <v>74</v>
      </c>
      <c r="K11" s="17"/>
      <c r="L11" s="17" t="s">
        <v>72</v>
      </c>
      <c r="M11" s="22">
        <v>1</v>
      </c>
      <c r="N11" s="23" t="s">
        <v>53</v>
      </c>
      <c r="O11" s="24" t="s">
        <v>73</v>
      </c>
      <c r="P11" s="17" t="s">
        <v>63</v>
      </c>
      <c r="Q11" s="17">
        <v>100000</v>
      </c>
      <c r="R11" s="17">
        <v>100000</v>
      </c>
      <c r="S11" s="17">
        <v>0</v>
      </c>
      <c r="T11" s="17">
        <v>200000</v>
      </c>
      <c r="U11" s="17">
        <v>200000</v>
      </c>
      <c r="V11" s="17">
        <v>0</v>
      </c>
      <c r="W11" s="17"/>
      <c r="X11" s="25" t="s">
        <v>68</v>
      </c>
      <c r="Y11" s="24" t="s">
        <v>69</v>
      </c>
      <c r="Z11" s="17" t="s">
        <v>54</v>
      </c>
    </row>
    <row r="12" spans="1:26" s="13" customFormat="1" ht="157.9" customHeight="1">
      <c r="A12" s="18"/>
      <c r="B12" s="18">
        <v>82501690018</v>
      </c>
      <c r="C12" s="18">
        <v>2018</v>
      </c>
      <c r="D12" s="18">
        <v>2019</v>
      </c>
      <c r="E12" s="17"/>
      <c r="F12" s="17" t="s">
        <v>65</v>
      </c>
      <c r="G12" s="17"/>
      <c r="H12" s="19" t="s">
        <v>63</v>
      </c>
      <c r="I12" s="20" t="s">
        <v>66</v>
      </c>
      <c r="J12" s="21" t="s">
        <v>67</v>
      </c>
      <c r="K12" s="17"/>
      <c r="L12" s="17" t="s">
        <v>57</v>
      </c>
      <c r="M12" s="22">
        <v>1</v>
      </c>
      <c r="N12" s="23" t="s">
        <v>53</v>
      </c>
      <c r="O12" s="24" t="s">
        <v>61</v>
      </c>
      <c r="P12" s="17" t="s">
        <v>63</v>
      </c>
      <c r="Q12" s="17">
        <v>78142</v>
      </c>
      <c r="R12" s="17">
        <v>78142</v>
      </c>
      <c r="S12" s="17">
        <v>0</v>
      </c>
      <c r="T12" s="17">
        <f>Q12+R12</f>
        <v>156284</v>
      </c>
      <c r="U12" s="17">
        <f>Q12+R12</f>
        <v>156284</v>
      </c>
      <c r="V12" s="17">
        <v>0</v>
      </c>
      <c r="W12" s="17"/>
      <c r="X12" s="25" t="s">
        <v>68</v>
      </c>
      <c r="Y12" s="24" t="s">
        <v>69</v>
      </c>
      <c r="Z12" s="17"/>
    </row>
    <row r="13" spans="1:26" s="13" customFormat="1" ht="79.900000000000006" customHeight="1">
      <c r="A13" s="18"/>
      <c r="B13" s="18">
        <v>82501690018</v>
      </c>
      <c r="C13" s="18">
        <v>2016</v>
      </c>
      <c r="D13" s="18">
        <v>2019</v>
      </c>
      <c r="E13" s="17"/>
      <c r="F13" s="17" t="s">
        <v>65</v>
      </c>
      <c r="G13" s="17"/>
      <c r="H13" s="19" t="s">
        <v>63</v>
      </c>
      <c r="I13" s="20" t="s">
        <v>66</v>
      </c>
      <c r="J13" s="21" t="s">
        <v>67</v>
      </c>
      <c r="K13" s="17"/>
      <c r="L13" s="17" t="s">
        <v>58</v>
      </c>
      <c r="M13" s="22">
        <v>1</v>
      </c>
      <c r="N13" s="26" t="s">
        <v>60</v>
      </c>
      <c r="O13" s="24" t="s">
        <v>62</v>
      </c>
      <c r="P13" s="17" t="s">
        <v>63</v>
      </c>
      <c r="Q13" s="17">
        <v>12728</v>
      </c>
      <c r="R13" s="17">
        <v>150000</v>
      </c>
      <c r="S13" s="17">
        <v>239091</v>
      </c>
      <c r="T13" s="17">
        <f>Q13+R13</f>
        <v>162728</v>
      </c>
      <c r="U13" s="17">
        <f>Q13+R13+S13</f>
        <v>401819</v>
      </c>
      <c r="V13" s="17">
        <v>0</v>
      </c>
      <c r="W13" s="17"/>
      <c r="X13" s="25" t="s">
        <v>68</v>
      </c>
      <c r="Y13" s="24" t="s">
        <v>69</v>
      </c>
      <c r="Z13" s="17"/>
    </row>
    <row r="14" spans="1:26" s="13" customFormat="1" ht="79.900000000000006" customHeight="1">
      <c r="A14" s="18"/>
      <c r="B14" s="18">
        <v>82501690018</v>
      </c>
      <c r="C14" s="18"/>
      <c r="D14" s="18">
        <v>2019</v>
      </c>
      <c r="E14" s="17"/>
      <c r="F14" s="17" t="s">
        <v>65</v>
      </c>
      <c r="G14" s="17"/>
      <c r="H14" s="19" t="s">
        <v>63</v>
      </c>
      <c r="I14" s="20" t="s">
        <v>66</v>
      </c>
      <c r="J14" s="21" t="s">
        <v>67</v>
      </c>
      <c r="K14" s="17"/>
      <c r="L14" s="17" t="s">
        <v>59</v>
      </c>
      <c r="M14" s="22">
        <v>2</v>
      </c>
      <c r="N14" s="26" t="s">
        <v>60</v>
      </c>
      <c r="O14" s="24" t="s">
        <v>64</v>
      </c>
      <c r="P14" s="17" t="s">
        <v>63</v>
      </c>
      <c r="Q14" s="17">
        <v>0</v>
      </c>
      <c r="R14" s="17">
        <v>10000</v>
      </c>
      <c r="S14" s="17">
        <v>70000</v>
      </c>
      <c r="T14" s="17">
        <f>R14+S14</f>
        <v>80000</v>
      </c>
      <c r="U14" s="17">
        <f>Q14+R14+S14</f>
        <v>80000</v>
      </c>
      <c r="V14" s="17">
        <v>0</v>
      </c>
      <c r="W14" s="17"/>
      <c r="X14" s="25" t="s">
        <v>68</v>
      </c>
      <c r="Y14" s="24" t="s">
        <v>69</v>
      </c>
      <c r="Z14" s="17"/>
    </row>
    <row r="15" spans="1:26" s="8" customFormat="1" ht="107.45" customHeight="1">
      <c r="A15" s="27"/>
      <c r="B15" s="18">
        <v>82501690018</v>
      </c>
      <c r="C15" s="27"/>
      <c r="D15" s="18">
        <v>2019</v>
      </c>
      <c r="E15" s="27"/>
      <c r="F15" s="17" t="s">
        <v>65</v>
      </c>
      <c r="G15" s="27"/>
      <c r="H15" s="19" t="s">
        <v>63</v>
      </c>
      <c r="I15" s="20" t="s">
        <v>66</v>
      </c>
      <c r="J15" s="21" t="s">
        <v>67</v>
      </c>
      <c r="K15" s="27"/>
      <c r="L15" s="28" t="s">
        <v>77</v>
      </c>
      <c r="M15" s="22">
        <v>1</v>
      </c>
      <c r="N15" s="23" t="s">
        <v>75</v>
      </c>
      <c r="O15" s="24" t="s">
        <v>70</v>
      </c>
      <c r="P15" s="17" t="s">
        <v>63</v>
      </c>
      <c r="Q15" s="29">
        <v>73200</v>
      </c>
      <c r="R15" s="29">
        <v>73200</v>
      </c>
      <c r="S15" s="29">
        <v>146400</v>
      </c>
      <c r="T15" s="29">
        <v>146400</v>
      </c>
      <c r="U15" s="29">
        <f>Q15+R15+S15</f>
        <v>292800</v>
      </c>
      <c r="V15" s="17">
        <v>0</v>
      </c>
      <c r="W15" s="27"/>
      <c r="X15" s="25" t="s">
        <v>71</v>
      </c>
      <c r="Y15" s="24" t="s">
        <v>69</v>
      </c>
      <c r="Z15" s="27"/>
    </row>
    <row r="16" spans="1:26" s="8" customForma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>SUM(Q10:Q15)</f>
        <v>357685.6</v>
      </c>
      <c r="R16" s="16">
        <f>SUM(R10:R15)</f>
        <v>504957.6</v>
      </c>
      <c r="S16" s="16">
        <f>SUM(S10:S15)</f>
        <v>455491</v>
      </c>
      <c r="T16" s="16">
        <f>SUM(T10:T15)</f>
        <v>932643.2</v>
      </c>
      <c r="U16" s="16">
        <f>SUM(U10:U15)</f>
        <v>1318134.2</v>
      </c>
      <c r="V16" s="16"/>
      <c r="W16" s="16"/>
      <c r="X16" s="16"/>
      <c r="Y16" s="16"/>
      <c r="Z16" s="16"/>
    </row>
    <row r="17" spans="4:25" s="8" customFormat="1">
      <c r="O17" s="13"/>
      <c r="U17" s="12"/>
      <c r="V17" s="12"/>
      <c r="W17" s="12"/>
      <c r="X17" s="13"/>
      <c r="Y17" s="13"/>
    </row>
    <row r="18" spans="4:25" s="8" customFormat="1">
      <c r="O18" s="13"/>
      <c r="U18" s="12"/>
      <c r="V18" s="12"/>
      <c r="W18" s="12"/>
      <c r="X18" s="13"/>
      <c r="Y18" s="13"/>
    </row>
    <row r="19" spans="4:25" s="8" customFormat="1">
      <c r="M19" s="15" t="s">
        <v>54</v>
      </c>
      <c r="O19" s="13"/>
      <c r="U19" s="12"/>
      <c r="V19" s="12"/>
      <c r="W19" s="10" t="s">
        <v>19</v>
      </c>
      <c r="X19" s="13"/>
      <c r="Y19" s="15" t="s">
        <v>54</v>
      </c>
    </row>
    <row r="20" spans="4:25" s="8" customFormat="1">
      <c r="O20" s="15" t="s">
        <v>54</v>
      </c>
      <c r="Q20" s="10"/>
      <c r="R20" s="15" t="s">
        <v>54</v>
      </c>
      <c r="U20" s="12"/>
      <c r="V20" s="12"/>
      <c r="W20" s="10" t="s">
        <v>49</v>
      </c>
      <c r="X20" s="13"/>
      <c r="Y20" s="13"/>
    </row>
    <row r="21" spans="4:25" s="8" customFormat="1">
      <c r="O21" s="13"/>
      <c r="Q21" s="6"/>
      <c r="R21" s="15" t="s">
        <v>54</v>
      </c>
      <c r="S21" s="15" t="s">
        <v>54</v>
      </c>
      <c r="U21" s="12"/>
      <c r="V21" s="12"/>
      <c r="W21" s="12"/>
      <c r="X21" s="13"/>
      <c r="Y21" s="13"/>
    </row>
    <row r="22" spans="4:25" s="8" customFormat="1">
      <c r="D22" s="15" t="s">
        <v>54</v>
      </c>
      <c r="O22" s="13"/>
      <c r="U22" s="12"/>
      <c r="V22" s="12"/>
      <c r="W22" s="12"/>
      <c r="X22" s="13"/>
      <c r="Y22" s="13"/>
    </row>
    <row r="23" spans="4:25" s="8" customFormat="1">
      <c r="H23" s="15" t="s">
        <v>54</v>
      </c>
      <c r="O23" s="13"/>
      <c r="T23" s="15" t="s">
        <v>54</v>
      </c>
      <c r="U23" s="12"/>
      <c r="V23" s="12"/>
      <c r="W23" s="12"/>
      <c r="X23" s="13"/>
      <c r="Y23" s="13"/>
    </row>
    <row r="24" spans="4:25" s="8" customFormat="1">
      <c r="O24" s="13"/>
      <c r="U24" s="12"/>
      <c r="V24" s="12"/>
      <c r="W24" s="12"/>
      <c r="X24" s="13"/>
      <c r="Y24" s="13"/>
    </row>
    <row r="25" spans="4:25">
      <c r="N25" s="6"/>
      <c r="O25" s="6"/>
    </row>
  </sheetData>
  <mergeCells count="30">
    <mergeCell ref="A1:Z1"/>
    <mergeCell ref="A2:Z2"/>
    <mergeCell ref="A4:Z4"/>
    <mergeCell ref="K7:K9"/>
    <mergeCell ref="L7:L9"/>
    <mergeCell ref="A7:A9"/>
    <mergeCell ref="B7:B9"/>
    <mergeCell ref="C7:C9"/>
    <mergeCell ref="D7:D9"/>
    <mergeCell ref="E7:E9"/>
    <mergeCell ref="F7:F9"/>
    <mergeCell ref="G7:G9"/>
    <mergeCell ref="V8:W8"/>
    <mergeCell ref="Z7:Z9"/>
    <mergeCell ref="Q7:W7"/>
    <mergeCell ref="Q8:Q9"/>
    <mergeCell ref="R8:R9"/>
    <mergeCell ref="S8:S9"/>
    <mergeCell ref="T8:T9"/>
    <mergeCell ref="U8:U9"/>
    <mergeCell ref="X7:Y7"/>
    <mergeCell ref="X8:X9"/>
    <mergeCell ref="Y8:Y9"/>
    <mergeCell ref="M7:M9"/>
    <mergeCell ref="N7:N9"/>
    <mergeCell ref="P7:P9"/>
    <mergeCell ref="H7:H9"/>
    <mergeCell ref="I7:I9"/>
    <mergeCell ref="J7:J9"/>
    <mergeCell ref="O7:O9"/>
  </mergeCells>
  <pageMargins left="0.25" right="0.25" top="0.75" bottom="0.75" header="0.3" footer="0.3"/>
  <pageSetup paperSize="8" scale="6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selection activeCell="D14" sqref="D14"/>
    </sheetView>
  </sheetViews>
  <sheetFormatPr defaultColWidth="9.140625" defaultRowHeight="12.75"/>
  <cols>
    <col min="1" max="1" width="20.7109375" style="13" customWidth="1"/>
    <col min="2" max="2" width="21.7109375" style="13" customWidth="1"/>
    <col min="3" max="3" width="28.7109375" style="13" customWidth="1"/>
    <col min="4" max="4" width="24.7109375" style="13" customWidth="1"/>
    <col min="5" max="5" width="23.7109375" style="13" customWidth="1"/>
    <col min="6" max="6" width="30.7109375" style="13" customWidth="1"/>
    <col min="7" max="16384" width="9.140625" style="13"/>
  </cols>
  <sheetData>
    <row r="1" spans="1:6" ht="18.75">
      <c r="A1" s="60" t="s">
        <v>52</v>
      </c>
      <c r="B1" s="60"/>
      <c r="C1" s="60"/>
      <c r="D1" s="60"/>
      <c r="E1" s="60"/>
      <c r="F1" s="60"/>
    </row>
    <row r="2" spans="1:6" ht="18.75">
      <c r="A2" s="30" t="s">
        <v>78</v>
      </c>
      <c r="B2" s="30"/>
      <c r="C2" s="30"/>
      <c r="D2" s="30"/>
      <c r="E2" s="30"/>
      <c r="F2" s="30"/>
    </row>
    <row r="3" spans="1:6" ht="15.75">
      <c r="A3" s="32" t="s">
        <v>0</v>
      </c>
      <c r="B3" s="31"/>
      <c r="C3" s="31"/>
    </row>
    <row r="4" spans="1:6" ht="40.5" customHeight="1">
      <c r="A4" s="61" t="s">
        <v>48</v>
      </c>
      <c r="B4" s="61"/>
      <c r="C4" s="61"/>
      <c r="D4" s="61"/>
      <c r="E4" s="61"/>
      <c r="F4" s="61"/>
    </row>
    <row r="7" spans="1:6" ht="39.950000000000003" customHeight="1">
      <c r="A7" s="62" t="s">
        <v>8</v>
      </c>
      <c r="B7" s="59" t="s">
        <v>9</v>
      </c>
      <c r="C7" s="59" t="s">
        <v>47</v>
      </c>
      <c r="D7" s="59" t="s">
        <v>10</v>
      </c>
      <c r="E7" s="59" t="s">
        <v>24</v>
      </c>
      <c r="F7" s="59" t="s">
        <v>33</v>
      </c>
    </row>
    <row r="8" spans="1:6" s="11" customFormat="1" ht="39.950000000000003" customHeight="1">
      <c r="A8" s="62"/>
      <c r="B8" s="59"/>
      <c r="C8" s="59"/>
      <c r="D8" s="59"/>
      <c r="E8" s="59"/>
      <c r="F8" s="59"/>
    </row>
    <row r="9" spans="1:6">
      <c r="A9" s="14"/>
      <c r="B9" s="14"/>
      <c r="C9" s="14"/>
      <c r="D9" s="14"/>
      <c r="E9" s="14"/>
      <c r="F9" s="14"/>
    </row>
    <row r="13" spans="1:6">
      <c r="D13" s="10" t="s">
        <v>19</v>
      </c>
    </row>
    <row r="14" spans="1:6">
      <c r="D14" s="10" t="s">
        <v>80</v>
      </c>
    </row>
  </sheetData>
  <mergeCells count="10">
    <mergeCell ref="F7:F8"/>
    <mergeCell ref="A1:F1"/>
    <mergeCell ref="A2:F2"/>
    <mergeCell ref="A4:F4"/>
    <mergeCell ref="E7:E8"/>
    <mergeCell ref="A3:C3"/>
    <mergeCell ref="A7:A8"/>
    <mergeCell ref="B7:B8"/>
    <mergeCell ref="C7:C8"/>
    <mergeCell ref="D7:D8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A</vt:lpstr>
      <vt:lpstr>Scheda B</vt:lpstr>
      <vt:lpstr>Scheda 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Maria Fasano</dc:creator>
  <cp:lastModifiedBy>Roberta Biroli</cp:lastModifiedBy>
  <cp:lastPrinted>2018-07-16T15:34:44Z</cp:lastPrinted>
  <dcterms:created xsi:type="dcterms:W3CDTF">2018-05-15T07:06:58Z</dcterms:created>
  <dcterms:modified xsi:type="dcterms:W3CDTF">2018-09-28T09:57:12Z</dcterms:modified>
</cp:coreProperties>
</file>