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Scheda A" sheetId="1" r:id="rId1"/>
    <sheet name="Scheda B" sheetId="5" r:id="rId2"/>
    <sheet name="Scheda C" sheetId="6" r:id="rId3"/>
    <sheet name="Scheda D" sheetId="2" r:id="rId4"/>
    <sheet name="Scheda E" sheetId="7" r:id="rId5"/>
    <sheet name="Scheda F" sheetId="9" r:id="rId6"/>
  </sheets>
  <calcPr calcId="125725"/>
</workbook>
</file>

<file path=xl/calcChain.xml><?xml version="1.0" encoding="utf-8"?>
<calcChain xmlns="http://schemas.openxmlformats.org/spreadsheetml/2006/main">
  <c r="T11" i="2"/>
  <c r="T12"/>
  <c r="T13"/>
  <c r="T14"/>
  <c r="T10"/>
  <c r="E12" i="1"/>
  <c r="E18" s="1"/>
  <c r="E13"/>
  <c r="E14"/>
  <c r="E15"/>
  <c r="E16"/>
  <c r="E17"/>
  <c r="E11"/>
  <c r="B18"/>
  <c r="C18"/>
  <c r="D18"/>
</calcChain>
</file>

<file path=xl/sharedStrings.xml><?xml version="1.0" encoding="utf-8"?>
<sst xmlns="http://schemas.openxmlformats.org/spreadsheetml/2006/main" count="254" uniqueCount="148">
  <si>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</si>
  <si>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</si>
  <si>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</si>
  <si>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</si>
  <si>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</si>
  <si>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</si>
  <si>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</si>
  <si>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</si>
  <si>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Totali</t>
  </si>
  <si>
    <t>Cod. Int. Amm.ne</t>
  </si>
  <si>
    <t>Tipologia</t>
  </si>
  <si>
    <t>Reg</t>
  </si>
  <si>
    <t>Prov</t>
  </si>
  <si>
    <t>Com</t>
  </si>
  <si>
    <t>Totale</t>
  </si>
  <si>
    <t>CODICE UNICO INTERVENTO - CUI</t>
  </si>
  <si>
    <t>CUP</t>
  </si>
  <si>
    <t>DESCRIZIONE INTERVENTO</t>
  </si>
  <si>
    <t>IMPORTO INTERVENTO</t>
  </si>
  <si>
    <t>Finalità</t>
  </si>
  <si>
    <t>RESPONSABILE DEL PROCEDIMENTO</t>
  </si>
  <si>
    <t>Verifica vincoli ambientali</t>
  </si>
  <si>
    <t>QUADRO DELLE RISORSE NECESSARIE ALLA REALIZZAZIONE DEL PROGRAMMA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</si>
  <si>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</si>
  <si>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</si>
  <si>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</si>
  <si>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</si>
  <si>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dell'articoilo 3 del decreto-legge 31 ottobre 1990, n. 310, convertito con modificazioni dalla legge 22 dicembre 1990, n. 403</t>
  </si>
  <si>
    <t>risorse derivanti da trasferimento di immobili ex art.191 D.Lgs. n. 50/2016</t>
  </si>
  <si>
    <t>altra tipologia</t>
  </si>
  <si>
    <t>Il referente del programma</t>
  </si>
  <si>
    <t>Elenco delle Opere Incompiute</t>
  </si>
  <si>
    <t>Descrizione Opera</t>
  </si>
  <si>
    <t>ambito di interesse dell'opera</t>
  </si>
  <si>
    <t>anno ultimo quadro economico approvato</t>
  </si>
  <si>
    <t>importo complessivo dell'intervento</t>
  </si>
  <si>
    <t>importo complessivo lavori</t>
  </si>
  <si>
    <t>Oneri necessari per l'ultimazione dei lavori</t>
  </si>
  <si>
    <t>Importo ultimo SAL</t>
  </si>
  <si>
    <t>Percentuale avanzamento lavori</t>
  </si>
  <si>
    <t>Causa per la quale l'opera
è incompiuta</t>
  </si>
  <si>
    <t>L'opera è attualmente fruibile, anche parzialmente, dalla collettività?</t>
  </si>
  <si>
    <t>Stato di realizzazione ex comma 2 art. 1 DM 42/2013</t>
  </si>
  <si>
    <t>Possibile utilizzo ridimensionato dell'Opera</t>
  </si>
  <si>
    <t>Destinazione d'uso</t>
  </si>
  <si>
    <t>Cessione a titolo di corrispettivo per la realizzazione di altra opera pubblica ai sensi dell'articolo 191 del Codice</t>
  </si>
  <si>
    <t>Vendita ovvero demolizione</t>
  </si>
  <si>
    <t>Parte di infrastruttura di rete</t>
  </si>
  <si>
    <t>ELENCO DELLE OPERE INCOMPIUTE</t>
  </si>
  <si>
    <t>Codice univoco immobile</t>
  </si>
  <si>
    <t>Codice Istat</t>
  </si>
  <si>
    <t>localizzazione  - CODICE NUTS</t>
  </si>
  <si>
    <t>trasferimento immobile a titolo corrispettivo ex comma 1 art. 191</t>
  </si>
  <si>
    <t>immobili disponibili ex articolo 21 comma 5</t>
  </si>
  <si>
    <t>già incluso in programma di dismissione di cui art. 27 DL 201/2011, convertitio dalla L. 214/2011</t>
  </si>
  <si>
    <t>Tipo disponibilità se immobile derivante da Opera Incompiuta di cui si è dichiarata l'insussistenza di interesse</t>
  </si>
  <si>
    <t>Valore stimato</t>
  </si>
  <si>
    <t>Elenco degli immobili disponibili art. 21, comma 5, e art. 191 del DF.Lgs. 50/2016</t>
  </si>
  <si>
    <t>ELENCO DEGLI IMMOBILI DISPONIBILI</t>
  </si>
  <si>
    <t>ELENCO DEGLI INTERVENTI DEL PROGRAMMA</t>
  </si>
  <si>
    <t>Numero intervento CUI</t>
  </si>
  <si>
    <t>Codice CUP</t>
  </si>
  <si>
    <t>Annualità nella quale si prevede di dare avvio alla procedura di affidamento</t>
  </si>
  <si>
    <t>lotto funzionale</t>
  </si>
  <si>
    <t>lavoro complesso</t>
  </si>
  <si>
    <t>Settore e sottosettore intervento</t>
  </si>
  <si>
    <t>Descrizione dell'intervento</t>
  </si>
  <si>
    <t>Livello di priorità</t>
  </si>
  <si>
    <t>STIMA DEI COSTI DELL'INTERVENTO</t>
  </si>
  <si>
    <t>Costi su annualità successive</t>
  </si>
  <si>
    <t>Importo complessivo</t>
  </si>
  <si>
    <t>Valore degli eventuali immobili di cui alla scheda C collegati all'intervento</t>
  </si>
  <si>
    <t>Scadenza temporale ultima per l'utilizzo dell'eventuale finanziamento derivante da contrazione di mutui</t>
  </si>
  <si>
    <t>importo</t>
  </si>
  <si>
    <t>tipologia</t>
  </si>
  <si>
    <t>intervento aggiunto o variato a seguito di modifica di programma</t>
  </si>
  <si>
    <t>INTERVENTI RICOMPRESI NELL'ELENCO ANNUALE</t>
  </si>
  <si>
    <t>Conformità Urbanistica</t>
  </si>
  <si>
    <t>LIVELLO DI PROGETTAZIONE</t>
  </si>
  <si>
    <t>CENTRALE DI COMMITTENZA O SOGGETTO AGGREGATORE AL QUALE SI INTENDE DELEGARE LA PROCEDUERA DI AFFIDAMENTO</t>
  </si>
  <si>
    <t>Codice AUSA</t>
  </si>
  <si>
    <t>denominazione</t>
  </si>
  <si>
    <t>motivo per il quale l'intervento non è riproposto</t>
  </si>
  <si>
    <t>ELENCO DEGLI INTERVENTI PRESENTI NELL'ELENCO ANNUALE DEL PRECEDENTE PROGRAMMA TRIENNALE
E NON RIPROPOSTI E NON AVVIATI</t>
  </si>
  <si>
    <t>NUOVA PIAZZA EX AREA MULINO</t>
  </si>
  <si>
    <t>MARCIAPIEDI VIA LIDO MALONE</t>
  </si>
  <si>
    <t>AMPLIAMENTO NUOVA SCUOLA MATERNA  MONTESSORI</t>
  </si>
  <si>
    <t>ADEGUAMENTO PISTA CICLABILE VIA TORINO</t>
  </si>
  <si>
    <t>OPERE DI DIFESA AMBIENTALE </t>
  </si>
  <si>
    <t>ALLEGATO 1 - SCHEDA A: PROGRAMMA TRIENNALE DELLE OPERE PUBBLICHE 2019/2021</t>
  </si>
  <si>
    <t>DELL'AMMINISTRAZIONE COMUNE DI  BRANDIZZO</t>
  </si>
  <si>
    <t>Determinazioni 
dell'Amministrazione</t>
  </si>
  <si>
    <t>ALLEGATO 1 - SCHEDA B: PROGRAMMA TRIENNALE DELLE OPERE PUBBLICHE 2019/2021</t>
  </si>
  <si>
    <t>DELL'AMMINISTRAZIONE COMUNE DI BRANDIZZO</t>
  </si>
  <si>
    <t>ALLEGATO 1 - SCHEDA D: PROGRAMMA TRIENNALE DELLE OPERE PUBBLICHE 2019/2021</t>
  </si>
  <si>
    <t>ALLEGATO 1 - SCHEDA E: PROGRAMMA TRIENNALE DELLE OPERE PUBBLICHE 2019/2021</t>
  </si>
  <si>
    <t>ALLEGATO 1 - SCHEDA F: PROGRAMMA TRIENNALE DELLE OPERE PUBBLICHE 2019/2021</t>
  </si>
  <si>
    <t>8250169001820180001</t>
  </si>
  <si>
    <t>8250169001820180002</t>
  </si>
  <si>
    <t>8250169001820180003</t>
  </si>
  <si>
    <t>8250169001820180005</t>
  </si>
  <si>
    <t>8250169001820180006</t>
  </si>
  <si>
    <t>GIANNONE
VINCENZO</t>
  </si>
  <si>
    <t xml:space="preserve"> </t>
  </si>
  <si>
    <t>7/15</t>
  </si>
  <si>
    <t>2/15</t>
  </si>
  <si>
    <t>5/15</t>
  </si>
  <si>
    <t>3/15</t>
  </si>
  <si>
    <t>4/13</t>
  </si>
  <si>
    <t>ALLEGATO 1 - SCHEDA C: PROGRAMMA TRIENNALE DELLE OPERE PUBBLICHE 2019/2021</t>
  </si>
  <si>
    <t>SI</t>
  </si>
  <si>
    <t>NO</t>
  </si>
  <si>
    <t>001</t>
  </si>
  <si>
    <t>034</t>
  </si>
  <si>
    <t>ITC11</t>
  </si>
  <si>
    <t>01</t>
  </si>
  <si>
    <t>06</t>
  </si>
  <si>
    <t>MIS</t>
  </si>
  <si>
    <t>URB</t>
  </si>
  <si>
    <t>AMB</t>
  </si>
  <si>
    <t>AMPLIAMENTO SCUOLA
 ANDERSEN</t>
  </si>
  <si>
    <t>MANCANZA DI FINANZIAMENTI</t>
  </si>
  <si>
    <t>F61E15000830004</t>
  </si>
  <si>
    <t>F68C18000010004</t>
  </si>
  <si>
    <t>F61G18000070009</t>
  </si>
  <si>
    <t>F61E14001100004</t>
  </si>
  <si>
    <t>F67H18001050004</t>
  </si>
  <si>
    <t>F65B18000600004</t>
  </si>
  <si>
    <t xml:space="preserve">INFRESTRUTTURE SOCIALI
ALTRE INFRASTRUTTURE SOCIALI </t>
  </si>
  <si>
    <t>Livello 
di priorità</t>
  </si>
  <si>
    <t>INFRESTRUTTURE DI TRASPORTO 
TRASPORTO URBANO</t>
  </si>
  <si>
    <t>OPERE E INFRASTRUTTURE SOCIALI  
SOCIALE E SCOLATICHE</t>
  </si>
  <si>
    <t>INFRASTRUTTURE DI TRASPORTO 
STRADALI</t>
  </si>
  <si>
    <t>INFRASTRUTTURE AMBIENTALI E RISORSE IDRICHE
  DIFESA DEL SUOLO</t>
  </si>
  <si>
    <t>importo 
annualità</t>
  </si>
  <si>
    <t>IMPORTO 
INTERVENTO</t>
  </si>
  <si>
    <t>245406</t>
  </si>
  <si>
    <t>245407</t>
  </si>
  <si>
    <t>245408</t>
  </si>
  <si>
    <t>245409</t>
  </si>
  <si>
    <t>245410</t>
  </si>
  <si>
    <t>COMUNE DI BRANDIZZO</t>
  </si>
  <si>
    <t>Riferimento CUI 
intervento</t>
  </si>
  <si>
    <t>Riferimento CUP 
Opera Incompiuta</t>
  </si>
  <si>
    <t>Descrizione
 immobile</t>
  </si>
  <si>
    <t>Apporto di 
capitale privato</t>
  </si>
  <si>
    <t>Responsabdel procedimento</t>
  </si>
  <si>
    <t>geom. Vincenzo Giannone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</si>
</sst>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4"/>
      <name val="Times New Roman"/>
    </font>
    <font>
      <b/>
      <sz val="12"/>
      <name val="Times New Roman"/>
    </font>
    <font>
      <b/>
      <sz val="14"/>
      <name val="Arial"/>
    </font>
    <font>
      <b/>
      <sz val="10"/>
      <name val="Arial"/>
    </font>
    <font>
      <sz val="10"/>
      <name val="Arial"/>
    </font>
    <font>
      <sz val="10"/>
      <name val="Verdana"/>
    </font>
    <font>
      <b/>
      <sz val="10"/>
      <name val="Verdana"/>
    </font>
    <font>
      <sz val="10"/>
      <name val="Verdan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7">
    <xf numFmtId="4" fontId="0" fillId="0" borderId="0" xfId="0" applyNumberFormat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4" fontId="9" fillId="0" borderId="0" xfId="0" applyNumberFormat="1" applyFont="1" applyAlignment="1">
      <alignment horizontal="center" wrapText="1"/>
    </xf>
    <xf numFmtId="4" fontId="9" fillId="0" borderId="26" xfId="0" applyNumberFormat="1" applyFont="1" applyBorder="1" applyAlignment="1">
      <alignment horizontal="center" wrapText="1"/>
    </xf>
    <xf numFmtId="4" fontId="0" fillId="0" borderId="22" xfId="0" applyNumberFormat="1" applyBorder="1" applyAlignment="1">
      <alignment wrapText="1"/>
    </xf>
    <xf numFmtId="4" fontId="0" fillId="0" borderId="23" xfId="0" applyNumberFormat="1" applyBorder="1" applyAlignment="1">
      <alignment wrapText="1"/>
    </xf>
    <xf numFmtId="0" fontId="9" fillId="0" borderId="24" xfId="0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9" fillId="0" borderId="29" xfId="0" applyNumberFormat="1" applyFont="1" applyBorder="1" applyAlignment="1">
      <alignment horizontal="center" vertical="center" wrapText="1"/>
    </xf>
    <xf numFmtId="4" fontId="0" fillId="0" borderId="29" xfId="0" applyNumberFormat="1" applyBorder="1" applyAlignment="1">
      <alignment wrapText="1"/>
    </xf>
    <xf numFmtId="0" fontId="9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4" fontId="9" fillId="0" borderId="34" xfId="0" applyNumberFormat="1" applyFont="1" applyBorder="1" applyAlignment="1">
      <alignment horizontal="center" vertical="center" wrapText="1"/>
    </xf>
    <xf numFmtId="4" fontId="0" fillId="0" borderId="36" xfId="0" applyNumberFormat="1" applyBorder="1" applyAlignment="1">
      <alignment wrapText="1"/>
    </xf>
    <xf numFmtId="0" fontId="12" fillId="0" borderId="37" xfId="0" applyFont="1" applyFill="1" applyBorder="1" applyAlignment="1">
      <alignment horizontal="center" vertical="center" wrapText="1"/>
    </xf>
    <xf numFmtId="4" fontId="0" fillId="0" borderId="37" xfId="0" applyNumberFormat="1" applyBorder="1" applyAlignment="1">
      <alignment wrapText="1"/>
    </xf>
    <xf numFmtId="4" fontId="0" fillId="0" borderId="38" xfId="0" applyNumberFormat="1" applyBorder="1" applyAlignment="1">
      <alignment wrapText="1"/>
    </xf>
    <xf numFmtId="4" fontId="0" fillId="0" borderId="39" xfId="0" applyNumberFormat="1" applyBorder="1" applyAlignment="1">
      <alignment wrapText="1"/>
    </xf>
    <xf numFmtId="4" fontId="0" fillId="0" borderId="40" xfId="0" applyNumberFormat="1" applyBorder="1" applyAlignment="1">
      <alignment wrapText="1"/>
    </xf>
    <xf numFmtId="4" fontId="0" fillId="0" borderId="41" xfId="0" applyNumberFormat="1" applyBorder="1" applyAlignment="1">
      <alignment wrapText="1"/>
    </xf>
    <xf numFmtId="4" fontId="9" fillId="0" borderId="35" xfId="0" applyNumberFormat="1" applyFont="1" applyBorder="1" applyAlignment="1">
      <alignment horizontal="center" wrapText="1"/>
    </xf>
    <xf numFmtId="0" fontId="9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4" fontId="9" fillId="0" borderId="38" xfId="0" applyNumberFormat="1" applyFont="1" applyBorder="1" applyAlignment="1">
      <alignment horizontal="center" wrapText="1"/>
    </xf>
    <xf numFmtId="4" fontId="9" fillId="0" borderId="38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4" fontId="9" fillId="0" borderId="4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center" vertical="center" wrapText="1"/>
    </xf>
    <xf numFmtId="3" fontId="13" fillId="0" borderId="29" xfId="0" applyNumberFormat="1" applyFont="1" applyBorder="1" applyAlignment="1">
      <alignment horizont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wrapText="1"/>
    </xf>
    <xf numFmtId="0" fontId="12" fillId="0" borderId="44" xfId="0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wrapText="1"/>
    </xf>
    <xf numFmtId="4" fontId="13" fillId="0" borderId="0" xfId="0" applyNumberFormat="1" applyFont="1" applyAlignment="1">
      <alignment wrapText="1"/>
    </xf>
    <xf numFmtId="4" fontId="9" fillId="0" borderId="37" xfId="0" applyNumberFormat="1" applyFont="1" applyFill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 wrapText="1"/>
    </xf>
    <xf numFmtId="49" fontId="9" fillId="0" borderId="43" xfId="0" applyNumberFormat="1" applyFont="1" applyFill="1" applyBorder="1" applyAlignment="1">
      <alignment horizontal="center" vertical="center" wrapText="1"/>
    </xf>
    <xf numFmtId="4" fontId="12" fillId="0" borderId="44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4" fillId="0" borderId="5" xfId="0" applyFont="1" applyBorder="1" applyAlignment="1">
      <alignment horizontal="center" vertical="center"/>
    </xf>
    <xf numFmtId="0" fontId="0" fillId="0" borderId="4" xfId="0" applyFont="1" applyBorder="1" applyAlignment="1"/>
    <xf numFmtId="0" fontId="0" fillId="0" borderId="6" xfId="0" applyFont="1" applyBorder="1" applyAlignment="1"/>
    <xf numFmtId="0" fontId="4" fillId="0" borderId="8" xfId="0" applyFont="1" applyBorder="1" applyAlignment="1">
      <alignment horizontal="center" vertical="center"/>
    </xf>
    <xf numFmtId="0" fontId="0" fillId="0" borderId="7" xfId="0" applyFont="1" applyBorder="1" applyAlignment="1"/>
    <xf numFmtId="0" fontId="0" fillId="0" borderId="9" xfId="0" applyFont="1" applyBorder="1" applyAlignment="1"/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 wrapText="1"/>
    </xf>
    <xf numFmtId="4" fontId="9" fillId="0" borderId="28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workbookViewId="0">
      <selection activeCell="D22" sqref="D22"/>
    </sheetView>
  </sheetViews>
  <sheetFormatPr defaultRowHeight="12.75"/>
  <cols>
    <col min="1" max="1" width="72.42578125" customWidth="1"/>
    <col min="2" max="4" width="15.5703125" bestFit="1" customWidth="1"/>
    <col min="5" max="5" width="31.28515625" bestFit="1" customWidth="1"/>
    <col min="6" max="7" width="11.7109375" bestFit="1" customWidth="1"/>
    <col min="8" max="8" width="3.85546875" bestFit="1" customWidth="1"/>
  </cols>
  <sheetData>
    <row r="1" spans="1:5" ht="18.75">
      <c r="A1" s="63" t="s">
        <v>89</v>
      </c>
      <c r="B1" s="64"/>
      <c r="C1" s="64"/>
      <c r="D1" s="64"/>
      <c r="E1" s="64"/>
    </row>
    <row r="2" spans="1:5" ht="18.75">
      <c r="A2" s="63" t="s">
        <v>90</v>
      </c>
      <c r="B2" s="64"/>
      <c r="C2" s="64"/>
      <c r="D2" s="64"/>
      <c r="E2" s="64"/>
    </row>
    <row r="3" spans="1:5" ht="15.75">
      <c r="A3" s="65" t="s">
        <v>0</v>
      </c>
      <c r="B3" s="64"/>
      <c r="C3" s="64"/>
      <c r="D3" s="64"/>
      <c r="E3" s="64"/>
    </row>
    <row r="4" spans="1:5" ht="18">
      <c r="A4" s="66" t="s">
        <v>22</v>
      </c>
      <c r="B4" s="64"/>
      <c r="C4" s="64"/>
      <c r="D4" s="64"/>
      <c r="E4" s="64"/>
    </row>
    <row r="8" spans="1:5">
      <c r="A8" s="67" t="s">
        <v>1</v>
      </c>
      <c r="B8" s="70" t="s">
        <v>2</v>
      </c>
      <c r="C8" s="71"/>
      <c r="D8" s="71"/>
      <c r="E8" s="72"/>
    </row>
    <row r="9" spans="1:5">
      <c r="A9" s="68"/>
      <c r="B9" s="73" t="s">
        <v>3</v>
      </c>
      <c r="C9" s="74"/>
      <c r="D9" s="75"/>
      <c r="E9" s="67" t="s">
        <v>4</v>
      </c>
    </row>
    <row r="10" spans="1:5">
      <c r="A10" s="69"/>
      <c r="B10" s="1" t="s">
        <v>5</v>
      </c>
      <c r="C10" s="1" t="s">
        <v>6</v>
      </c>
      <c r="D10" s="2" t="s">
        <v>7</v>
      </c>
      <c r="E10" s="69"/>
    </row>
    <row r="11" spans="1:5">
      <c r="A11" s="10" t="s">
        <v>23</v>
      </c>
      <c r="B11" s="3">
        <v>0</v>
      </c>
      <c r="C11" s="3">
        <v>0</v>
      </c>
      <c r="D11" s="3">
        <v>0</v>
      </c>
      <c r="E11" s="4">
        <f>B11+C11+D11</f>
        <v>0</v>
      </c>
    </row>
    <row r="12" spans="1:5">
      <c r="A12" s="10" t="s">
        <v>24</v>
      </c>
      <c r="B12" s="3">
        <v>0</v>
      </c>
      <c r="C12" s="3">
        <v>100000</v>
      </c>
      <c r="D12" s="3">
        <v>150000</v>
      </c>
      <c r="E12" s="4">
        <f t="shared" ref="E12:E17" si="0">B12+C12+D12</f>
        <v>250000</v>
      </c>
    </row>
    <row r="13" spans="1:5">
      <c r="A13" s="10" t="s">
        <v>25</v>
      </c>
      <c r="B13" s="3">
        <v>0</v>
      </c>
      <c r="C13" s="3">
        <v>0</v>
      </c>
      <c r="D13" s="3">
        <v>0</v>
      </c>
      <c r="E13" s="4">
        <f t="shared" si="0"/>
        <v>0</v>
      </c>
    </row>
    <row r="14" spans="1:5">
      <c r="A14" s="10" t="s">
        <v>26</v>
      </c>
      <c r="B14" s="3">
        <v>270000</v>
      </c>
      <c r="C14" s="3">
        <v>200000</v>
      </c>
      <c r="D14" s="3">
        <v>150000</v>
      </c>
      <c r="E14" s="4">
        <f t="shared" si="0"/>
        <v>620000</v>
      </c>
    </row>
    <row r="15" spans="1:5" s="8" customFormat="1" ht="38.25">
      <c r="A15" s="10" t="s">
        <v>27</v>
      </c>
      <c r="B15" s="3">
        <v>0</v>
      </c>
      <c r="C15" s="3">
        <v>0</v>
      </c>
      <c r="D15" s="3">
        <v>0</v>
      </c>
      <c r="E15" s="4">
        <f t="shared" si="0"/>
        <v>0</v>
      </c>
    </row>
    <row r="16" spans="1:5" ht="25.5">
      <c r="A16" s="10" t="s">
        <v>28</v>
      </c>
      <c r="B16" s="3">
        <v>0</v>
      </c>
      <c r="C16" s="3">
        <v>0</v>
      </c>
      <c r="D16" s="3">
        <v>0</v>
      </c>
      <c r="E16" s="4">
        <f t="shared" si="0"/>
        <v>0</v>
      </c>
    </row>
    <row r="17" spans="1:5">
      <c r="A17" s="10" t="s">
        <v>29</v>
      </c>
      <c r="B17" s="3">
        <v>275000</v>
      </c>
      <c r="C17" s="3">
        <v>440000</v>
      </c>
      <c r="D17" s="3">
        <v>160000</v>
      </c>
      <c r="E17" s="4">
        <f t="shared" si="0"/>
        <v>875000</v>
      </c>
    </row>
    <row r="18" spans="1:5">
      <c r="A18" s="5" t="s">
        <v>8</v>
      </c>
      <c r="B18" s="6">
        <f>SUM(B11:B17)</f>
        <v>545000</v>
      </c>
      <c r="C18" s="6">
        <f>SUM(C11:C17)</f>
        <v>740000</v>
      </c>
      <c r="D18" s="6">
        <f>SUM(D11:D17)</f>
        <v>460000</v>
      </c>
      <c r="E18" s="6">
        <f>SUM(E11:E17)</f>
        <v>1745000</v>
      </c>
    </row>
    <row r="21" spans="1:5">
      <c r="D21" s="11" t="s">
        <v>30</v>
      </c>
    </row>
    <row r="22" spans="1:5">
      <c r="D22" s="7" t="s">
        <v>147</v>
      </c>
    </row>
  </sheetData>
  <mergeCells count="8">
    <mergeCell ref="A1:E1"/>
    <mergeCell ref="A2:E2"/>
    <mergeCell ref="A3:E3"/>
    <mergeCell ref="A4:E4"/>
    <mergeCell ref="A8:A10"/>
    <mergeCell ref="B8:E8"/>
    <mergeCell ref="B9:D9"/>
    <mergeCell ref="E9:E10"/>
  </mergeCells>
  <pageMargins left="0.75" right="0.75" top="1" bottom="1" header="0.5" footer="0.5"/>
  <pageSetup paperSize="9" scale="8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opLeftCell="F1" workbookViewId="0">
      <selection activeCell="N17" sqref="N17"/>
    </sheetView>
  </sheetViews>
  <sheetFormatPr defaultRowHeight="12.75"/>
  <cols>
    <col min="1" max="1" width="12.42578125" customWidth="1"/>
    <col min="2" max="2" width="35.85546875" customWidth="1"/>
    <col min="3" max="3" width="24.5703125" customWidth="1"/>
    <col min="4" max="5" width="12.7109375" customWidth="1"/>
    <col min="6" max="7" width="14.7109375" customWidth="1"/>
    <col min="8" max="9" width="12.7109375" customWidth="1"/>
    <col min="10" max="10" width="14.7109375" customWidth="1"/>
    <col min="11" max="11" width="12.7109375" customWidth="1"/>
    <col min="12" max="12" width="14.7109375" customWidth="1"/>
    <col min="13" max="13" width="13.7109375" customWidth="1"/>
    <col min="14" max="14" width="14.7109375" customWidth="1"/>
    <col min="15" max="15" width="13.7109375" customWidth="1"/>
    <col min="16" max="16" width="18.7109375" customWidth="1"/>
    <col min="17" max="17" width="12.7109375" customWidth="1"/>
    <col min="18" max="18" width="13.7109375" customWidth="1"/>
  </cols>
  <sheetData>
    <row r="1" spans="1:18" ht="18.75">
      <c r="A1" s="76" t="s">
        <v>92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.75">
      <c r="A2" s="63" t="s">
        <v>93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5.75">
      <c r="A3" s="65" t="s">
        <v>0</v>
      </c>
      <c r="B3" s="64"/>
      <c r="C3" s="64"/>
      <c r="D3" s="64"/>
      <c r="E3" s="64"/>
    </row>
    <row r="4" spans="1:18" ht="18">
      <c r="A4" s="77" t="s">
        <v>48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>
      <c r="A5" s="8"/>
      <c r="B5" s="8"/>
      <c r="C5" s="8"/>
      <c r="D5" s="8"/>
      <c r="E5" s="8"/>
    </row>
    <row r="6" spans="1:18">
      <c r="A6" s="8"/>
      <c r="B6" s="8"/>
      <c r="C6" s="8"/>
      <c r="D6" s="8"/>
      <c r="E6" s="8"/>
    </row>
    <row r="7" spans="1:18" ht="13.5" thickBot="1">
      <c r="A7" s="8"/>
      <c r="B7" s="8"/>
      <c r="C7" s="8"/>
      <c r="D7" s="8"/>
      <c r="E7" s="8"/>
    </row>
    <row r="8" spans="1:18" ht="14.25" customHeight="1" thickBot="1">
      <c r="A8" s="78" t="s">
        <v>31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</row>
    <row r="9" spans="1:18" s="12" customFormat="1" ht="90" thickBot="1">
      <c r="A9" s="16" t="s">
        <v>16</v>
      </c>
      <c r="B9" s="17" t="s">
        <v>32</v>
      </c>
      <c r="C9" s="17" t="s">
        <v>91</v>
      </c>
      <c r="D9" s="17" t="s">
        <v>33</v>
      </c>
      <c r="E9" s="17" t="s">
        <v>34</v>
      </c>
      <c r="F9" s="17" t="s">
        <v>35</v>
      </c>
      <c r="G9" s="17" t="s">
        <v>36</v>
      </c>
      <c r="H9" s="17" t="s">
        <v>37</v>
      </c>
      <c r="I9" s="17" t="s">
        <v>38</v>
      </c>
      <c r="J9" s="17" t="s">
        <v>39</v>
      </c>
      <c r="K9" s="17" t="s">
        <v>40</v>
      </c>
      <c r="L9" s="17" t="s">
        <v>41</v>
      </c>
      <c r="M9" s="17" t="s">
        <v>42</v>
      </c>
      <c r="N9" s="17" t="s">
        <v>43</v>
      </c>
      <c r="O9" s="17" t="s">
        <v>44</v>
      </c>
      <c r="P9" s="17" t="s">
        <v>45</v>
      </c>
      <c r="Q9" s="17" t="s">
        <v>46</v>
      </c>
      <c r="R9" s="13" t="s">
        <v>47</v>
      </c>
    </row>
    <row r="10" spans="1:18" s="12" customFormat="1">
      <c r="A10" s="22"/>
      <c r="B10" s="23"/>
      <c r="C10" s="24"/>
      <c r="D10" s="24"/>
      <c r="E10" s="24"/>
      <c r="F10" s="4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32"/>
    </row>
    <row r="11" spans="1:18" s="12" customFormat="1">
      <c r="A11" s="33"/>
      <c r="B11" s="34"/>
      <c r="C11" s="35"/>
      <c r="D11" s="35"/>
      <c r="E11" s="35"/>
      <c r="F11" s="4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1:18" s="12" customFormat="1">
      <c r="A12" s="33"/>
      <c r="B12" s="34"/>
      <c r="C12" s="35"/>
      <c r="D12" s="35"/>
      <c r="E12" s="35"/>
      <c r="F12" s="41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8" s="12" customFormat="1">
      <c r="A13" s="33"/>
      <c r="B13" s="34"/>
      <c r="C13" s="35"/>
      <c r="D13" s="35"/>
      <c r="E13" s="35"/>
      <c r="F13" s="41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7"/>
    </row>
    <row r="14" spans="1:18">
      <c r="A14" s="25"/>
      <c r="B14" s="26"/>
      <c r="C14" s="27"/>
      <c r="D14" s="27"/>
      <c r="E14" s="27"/>
      <c r="F14" s="41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1:18" ht="13.5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</row>
    <row r="16" spans="1:18">
      <c r="N16" s="11" t="s">
        <v>30</v>
      </c>
    </row>
    <row r="17" spans="3:14">
      <c r="N17" s="7" t="s">
        <v>147</v>
      </c>
    </row>
    <row r="21" spans="3:14">
      <c r="C21" s="19" t="s">
        <v>103</v>
      </c>
    </row>
  </sheetData>
  <mergeCells count="5">
    <mergeCell ref="A1:R1"/>
    <mergeCell ref="A2:R2"/>
    <mergeCell ref="A4:R4"/>
    <mergeCell ref="A3:E3"/>
    <mergeCell ref="A8:R8"/>
  </mergeCells>
  <pageMargins left="0.25" right="0.25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topLeftCell="E1" workbookViewId="0">
      <selection activeCell="M16" sqref="M16"/>
    </sheetView>
  </sheetViews>
  <sheetFormatPr defaultColWidth="9.140625" defaultRowHeight="12.75"/>
  <cols>
    <col min="1" max="1" width="16" style="8" customWidth="1"/>
    <col min="2" max="2" width="17.7109375" style="8" customWidth="1"/>
    <col min="3" max="3" width="19.85546875" style="8" customWidth="1"/>
    <col min="4" max="4" width="16.42578125" style="8" customWidth="1"/>
    <col min="5" max="6" width="8.7109375" style="8" customWidth="1"/>
    <col min="7" max="7" width="9.28515625" style="8" customWidth="1"/>
    <col min="8" max="8" width="17.140625" style="8" customWidth="1"/>
    <col min="9" max="9" width="23.7109375" style="8" customWidth="1"/>
    <col min="10" max="10" width="23.42578125" style="8" customWidth="1"/>
    <col min="11" max="11" width="20.7109375" style="8" customWidth="1"/>
    <col min="12" max="12" width="29.7109375" style="8" customWidth="1"/>
    <col min="13" max="13" width="14.7109375" style="8" customWidth="1"/>
    <col min="14" max="14" width="14.140625" style="8" customWidth="1"/>
    <col min="15" max="15" width="12.7109375" style="8" customWidth="1"/>
    <col min="16" max="16" width="12" style="8" customWidth="1"/>
    <col min="17" max="16384" width="9.140625" style="8"/>
  </cols>
  <sheetData>
    <row r="1" spans="1:16" ht="18.75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8.75">
      <c r="A2" s="63" t="s">
        <v>93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5.75">
      <c r="A3" s="65" t="s">
        <v>0</v>
      </c>
      <c r="B3" s="64"/>
      <c r="C3" s="64"/>
      <c r="D3" s="64"/>
      <c r="E3" s="64"/>
    </row>
    <row r="4" spans="1:16" ht="18">
      <c r="A4" s="77" t="s">
        <v>58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7" spans="1:16" ht="13.5" thickBot="1"/>
    <row r="8" spans="1:16" ht="14.25" customHeight="1" thickBot="1">
      <c r="A8" s="83" t="s">
        <v>57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ht="24.95" customHeight="1" thickBot="1">
      <c r="A9" s="86" t="s">
        <v>49</v>
      </c>
      <c r="B9" s="81" t="s">
        <v>142</v>
      </c>
      <c r="C9" s="81" t="s">
        <v>143</v>
      </c>
      <c r="D9" s="81" t="s">
        <v>144</v>
      </c>
      <c r="E9" s="83" t="s">
        <v>50</v>
      </c>
      <c r="F9" s="84"/>
      <c r="G9" s="85"/>
      <c r="H9" s="81" t="s">
        <v>51</v>
      </c>
      <c r="I9" s="81" t="s">
        <v>52</v>
      </c>
      <c r="J9" s="81" t="s">
        <v>53</v>
      </c>
      <c r="K9" s="81" t="s">
        <v>54</v>
      </c>
      <c r="L9" s="81" t="s">
        <v>55</v>
      </c>
      <c r="M9" s="83" t="s">
        <v>56</v>
      </c>
      <c r="N9" s="84"/>
      <c r="O9" s="84"/>
      <c r="P9" s="85"/>
    </row>
    <row r="10" spans="1:16" s="12" customFormat="1" ht="54.95" customHeight="1" thickBot="1">
      <c r="A10" s="87"/>
      <c r="B10" s="82"/>
      <c r="C10" s="82"/>
      <c r="D10" s="82"/>
      <c r="E10" s="17" t="s">
        <v>11</v>
      </c>
      <c r="F10" s="17" t="s">
        <v>12</v>
      </c>
      <c r="G10" s="17" t="s">
        <v>13</v>
      </c>
      <c r="H10" s="82"/>
      <c r="I10" s="82"/>
      <c r="J10" s="82"/>
      <c r="K10" s="82"/>
      <c r="L10" s="82"/>
      <c r="M10" s="17" t="s">
        <v>5</v>
      </c>
      <c r="N10" s="17" t="s">
        <v>6</v>
      </c>
      <c r="O10" s="17" t="s">
        <v>7</v>
      </c>
      <c r="P10" s="17" t="s">
        <v>14</v>
      </c>
    </row>
    <row r="11" spans="1:16" ht="13.5" thickBo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5" spans="1:16">
      <c r="M15" s="11" t="s">
        <v>30</v>
      </c>
    </row>
    <row r="16" spans="1:16">
      <c r="M16" s="7" t="s">
        <v>147</v>
      </c>
    </row>
  </sheetData>
  <mergeCells count="16">
    <mergeCell ref="A1:P1"/>
    <mergeCell ref="A2:P2"/>
    <mergeCell ref="A4:P4"/>
    <mergeCell ref="H9:H10"/>
    <mergeCell ref="M9:P9"/>
    <mergeCell ref="I9:I10"/>
    <mergeCell ref="J9:J10"/>
    <mergeCell ref="K9:K10"/>
    <mergeCell ref="L9:L10"/>
    <mergeCell ref="A3:E3"/>
    <mergeCell ref="E9:G9"/>
    <mergeCell ref="A9:A10"/>
    <mergeCell ref="B9:B10"/>
    <mergeCell ref="C9:C10"/>
    <mergeCell ref="D9:D10"/>
    <mergeCell ref="A8:P8"/>
  </mergeCells>
  <pageMargins left="0.25" right="0.25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"/>
  <sheetViews>
    <sheetView topLeftCell="I6" workbookViewId="0">
      <selection activeCell="P20" sqref="P20"/>
    </sheetView>
  </sheetViews>
  <sheetFormatPr defaultRowHeight="12.75"/>
  <cols>
    <col min="1" max="1" width="24.7109375" customWidth="1"/>
    <col min="2" max="2" width="9.5703125" style="9" customWidth="1"/>
    <col min="3" max="3" width="16.5703125" style="9" customWidth="1"/>
    <col min="4" max="4" width="11.5703125" style="9" customWidth="1"/>
    <col min="5" max="5" width="10.85546875" customWidth="1"/>
    <col min="6" max="6" width="10.5703125" customWidth="1"/>
    <col min="7" max="7" width="10.85546875" customWidth="1"/>
    <col min="8" max="8" width="6.7109375" customWidth="1"/>
    <col min="9" max="9" width="7.42578125" customWidth="1"/>
    <col min="10" max="10" width="8.42578125" customWidth="1"/>
    <col min="11" max="11" width="11.85546875" customWidth="1"/>
    <col min="12" max="12" width="10.140625" customWidth="1"/>
    <col min="13" max="13" width="22" customWidth="1"/>
    <col min="14" max="14" width="17" customWidth="1"/>
    <col min="15" max="15" width="10.28515625" customWidth="1"/>
    <col min="16" max="16" width="11" customWidth="1"/>
    <col min="17" max="17" width="11.28515625" customWidth="1"/>
    <col min="18" max="18" width="10.7109375" customWidth="1"/>
    <col min="19" max="19" width="10.7109375" style="9" customWidth="1"/>
    <col min="20" max="20" width="13" style="18" customWidth="1"/>
    <col min="21" max="21" width="12.85546875" style="18" customWidth="1"/>
    <col min="22" max="22" width="11" style="18" customWidth="1"/>
    <col min="23" max="23" width="8.28515625" style="18" customWidth="1"/>
    <col min="24" max="24" width="8.5703125" style="18" customWidth="1"/>
    <col min="25" max="25" width="11.5703125" customWidth="1"/>
  </cols>
  <sheetData>
    <row r="1" spans="1:25" ht="18.75">
      <c r="A1" s="91" t="s">
        <v>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5" ht="18.75">
      <c r="A2" s="91" t="s">
        <v>93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4" spans="1:25" ht="18">
      <c r="A4" s="92" t="s">
        <v>59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25" s="9" customFormat="1">
      <c r="T5" s="18"/>
      <c r="U5" s="18"/>
      <c r="V5" s="18"/>
      <c r="W5" s="18"/>
      <c r="X5" s="18"/>
    </row>
    <row r="6" spans="1:25" s="9" customFormat="1">
      <c r="T6" s="18"/>
      <c r="U6" s="18"/>
      <c r="V6" s="18"/>
      <c r="W6" s="18"/>
      <c r="X6" s="18"/>
    </row>
    <row r="7" spans="1:25" s="9" customFormat="1" ht="66.599999999999994" customHeight="1">
      <c r="A7" s="89" t="s">
        <v>60</v>
      </c>
      <c r="B7" s="89" t="s">
        <v>9</v>
      </c>
      <c r="C7" s="89" t="s">
        <v>61</v>
      </c>
      <c r="D7" s="89" t="s">
        <v>62</v>
      </c>
      <c r="E7" s="88" t="s">
        <v>146</v>
      </c>
      <c r="F7" s="88" t="s">
        <v>63</v>
      </c>
      <c r="G7" s="88" t="s">
        <v>64</v>
      </c>
      <c r="H7" s="93" t="s">
        <v>50</v>
      </c>
      <c r="I7" s="94"/>
      <c r="J7" s="95"/>
      <c r="K7" s="88" t="s">
        <v>51</v>
      </c>
      <c r="L7" s="88" t="s">
        <v>10</v>
      </c>
      <c r="M7" s="88" t="s">
        <v>65</v>
      </c>
      <c r="N7" s="88" t="s">
        <v>66</v>
      </c>
      <c r="O7" s="88" t="s">
        <v>129</v>
      </c>
      <c r="P7" s="90" t="s">
        <v>68</v>
      </c>
      <c r="Q7" s="90"/>
      <c r="R7" s="90"/>
      <c r="S7" s="90"/>
      <c r="T7" s="90"/>
      <c r="U7" s="90"/>
      <c r="V7" s="90"/>
      <c r="W7" s="90"/>
      <c r="X7" s="90"/>
      <c r="Y7" s="88" t="s">
        <v>75</v>
      </c>
    </row>
    <row r="8" spans="1:25" s="9" customFormat="1" ht="24.6" customHeight="1">
      <c r="A8" s="89"/>
      <c r="B8" s="89"/>
      <c r="C8" s="89"/>
      <c r="D8" s="89"/>
      <c r="E8" s="88"/>
      <c r="F8" s="88"/>
      <c r="G8" s="88"/>
      <c r="H8" s="88" t="s">
        <v>11</v>
      </c>
      <c r="I8" s="88" t="s">
        <v>12</v>
      </c>
      <c r="J8" s="88" t="s">
        <v>13</v>
      </c>
      <c r="K8" s="88"/>
      <c r="L8" s="88"/>
      <c r="M8" s="88"/>
      <c r="N8" s="88"/>
      <c r="O8" s="88"/>
      <c r="P8" s="88" t="s">
        <v>5</v>
      </c>
      <c r="Q8" s="88" t="s">
        <v>6</v>
      </c>
      <c r="R8" s="88" t="s">
        <v>7</v>
      </c>
      <c r="S8" s="88" t="s">
        <v>69</v>
      </c>
      <c r="T8" s="88" t="s">
        <v>70</v>
      </c>
      <c r="U8" s="88" t="s">
        <v>71</v>
      </c>
      <c r="V8" s="88" t="s">
        <v>72</v>
      </c>
      <c r="W8" s="89" t="s">
        <v>145</v>
      </c>
      <c r="X8" s="90"/>
      <c r="Y8" s="88"/>
    </row>
    <row r="9" spans="1:25" s="9" customFormat="1" ht="79.900000000000006" customHeight="1" thickBot="1">
      <c r="A9" s="89"/>
      <c r="B9" s="89"/>
      <c r="C9" s="89"/>
      <c r="D9" s="89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20" t="s">
        <v>73</v>
      </c>
      <c r="X9" s="20" t="s">
        <v>74</v>
      </c>
      <c r="Y9" s="88"/>
    </row>
    <row r="10" spans="1:25" s="19" customFormat="1" ht="78.599999999999994" customHeight="1">
      <c r="A10" s="51" t="s">
        <v>97</v>
      </c>
      <c r="B10" s="52" t="s">
        <v>104</v>
      </c>
      <c r="C10" s="54" t="s">
        <v>123</v>
      </c>
      <c r="D10" s="54">
        <v>2019</v>
      </c>
      <c r="E10" s="39" t="s">
        <v>102</v>
      </c>
      <c r="F10" s="38" t="s">
        <v>110</v>
      </c>
      <c r="G10" s="45" t="s">
        <v>111</v>
      </c>
      <c r="H10" s="42" t="s">
        <v>112</v>
      </c>
      <c r="I10" s="42" t="s">
        <v>112</v>
      </c>
      <c r="J10" s="42" t="s">
        <v>113</v>
      </c>
      <c r="K10" s="42" t="s">
        <v>114</v>
      </c>
      <c r="L10" s="42" t="s">
        <v>115</v>
      </c>
      <c r="M10" s="57" t="s">
        <v>128</v>
      </c>
      <c r="N10" s="23" t="s">
        <v>84</v>
      </c>
      <c r="O10" s="43">
        <v>3</v>
      </c>
      <c r="P10" s="45">
        <v>50000</v>
      </c>
      <c r="Q10" s="45">
        <v>100000</v>
      </c>
      <c r="R10" s="45">
        <v>250000</v>
      </c>
      <c r="S10" s="45">
        <v>0</v>
      </c>
      <c r="T10" s="41">
        <f>P10+Q10+R10</f>
        <v>400000</v>
      </c>
      <c r="U10" s="45">
        <v>0</v>
      </c>
      <c r="V10" s="57"/>
      <c r="W10" s="35"/>
      <c r="X10" s="35"/>
      <c r="Y10" s="35"/>
    </row>
    <row r="11" spans="1:25" s="19" customFormat="1" ht="39.6" customHeight="1">
      <c r="A11" s="51" t="s">
        <v>98</v>
      </c>
      <c r="B11" s="52" t="s">
        <v>105</v>
      </c>
      <c r="C11" s="54" t="s">
        <v>124</v>
      </c>
      <c r="D11" s="54">
        <v>2019</v>
      </c>
      <c r="E11" s="39" t="s">
        <v>102</v>
      </c>
      <c r="F11" s="38" t="s">
        <v>110</v>
      </c>
      <c r="G11" s="45" t="s">
        <v>111</v>
      </c>
      <c r="H11" s="42" t="s">
        <v>112</v>
      </c>
      <c r="I11" s="42" t="s">
        <v>112</v>
      </c>
      <c r="J11" s="42" t="s">
        <v>113</v>
      </c>
      <c r="K11" s="42" t="s">
        <v>114</v>
      </c>
      <c r="L11" s="42" t="s">
        <v>115</v>
      </c>
      <c r="M11" s="35" t="s">
        <v>130</v>
      </c>
      <c r="N11" s="34" t="s">
        <v>85</v>
      </c>
      <c r="O11" s="43">
        <v>1</v>
      </c>
      <c r="P11" s="45">
        <v>175000</v>
      </c>
      <c r="Q11" s="45">
        <v>125000</v>
      </c>
      <c r="R11" s="45">
        <v>0</v>
      </c>
      <c r="S11" s="45">
        <v>0</v>
      </c>
      <c r="T11" s="41">
        <f t="shared" ref="T11:T14" si="0">P11+Q11+R11</f>
        <v>300000</v>
      </c>
      <c r="U11" s="45">
        <v>0</v>
      </c>
      <c r="V11" s="35"/>
      <c r="W11" s="35"/>
      <c r="X11" s="35"/>
      <c r="Y11" s="35"/>
    </row>
    <row r="12" spans="1:25" s="19" customFormat="1" ht="70.900000000000006" customHeight="1">
      <c r="A12" s="51" t="s">
        <v>99</v>
      </c>
      <c r="B12" s="52" t="s">
        <v>106</v>
      </c>
      <c r="C12" s="54" t="s">
        <v>125</v>
      </c>
      <c r="D12" s="54">
        <v>2019</v>
      </c>
      <c r="E12" s="39" t="s">
        <v>102</v>
      </c>
      <c r="F12" s="38" t="s">
        <v>110</v>
      </c>
      <c r="G12" s="45" t="s">
        <v>111</v>
      </c>
      <c r="H12" s="42" t="s">
        <v>112</v>
      </c>
      <c r="I12" s="42" t="s">
        <v>112</v>
      </c>
      <c r="J12" s="42" t="s">
        <v>113</v>
      </c>
      <c r="K12" s="42" t="s">
        <v>114</v>
      </c>
      <c r="L12" s="42" t="s">
        <v>115</v>
      </c>
      <c r="M12" s="35" t="s">
        <v>131</v>
      </c>
      <c r="N12" s="34" t="s">
        <v>86</v>
      </c>
      <c r="O12" s="43">
        <v>3</v>
      </c>
      <c r="P12" s="45">
        <v>105000</v>
      </c>
      <c r="Q12" s="45">
        <v>260000</v>
      </c>
      <c r="R12" s="45">
        <v>160000</v>
      </c>
      <c r="S12" s="45">
        <v>0</v>
      </c>
      <c r="T12" s="41">
        <f t="shared" si="0"/>
        <v>525000</v>
      </c>
      <c r="U12" s="45">
        <v>0</v>
      </c>
      <c r="V12" s="35"/>
      <c r="W12" s="35"/>
      <c r="X12" s="35"/>
      <c r="Y12" s="35"/>
    </row>
    <row r="13" spans="1:25" s="19" customFormat="1" ht="42" customHeight="1">
      <c r="A13" s="51" t="s">
        <v>100</v>
      </c>
      <c r="B13" s="52" t="s">
        <v>107</v>
      </c>
      <c r="C13" s="54" t="s">
        <v>126</v>
      </c>
      <c r="D13" s="54">
        <v>2019</v>
      </c>
      <c r="E13" s="39" t="s">
        <v>102</v>
      </c>
      <c r="F13" s="38" t="s">
        <v>110</v>
      </c>
      <c r="G13" s="45" t="s">
        <v>111</v>
      </c>
      <c r="H13" s="42" t="s">
        <v>112</v>
      </c>
      <c r="I13" s="42" t="s">
        <v>112</v>
      </c>
      <c r="J13" s="42" t="s">
        <v>113</v>
      </c>
      <c r="K13" s="42" t="s">
        <v>114</v>
      </c>
      <c r="L13" s="42" t="s">
        <v>116</v>
      </c>
      <c r="M13" s="35" t="s">
        <v>132</v>
      </c>
      <c r="N13" s="34" t="s">
        <v>87</v>
      </c>
      <c r="O13" s="43">
        <v>2</v>
      </c>
      <c r="P13" s="45">
        <v>130000</v>
      </c>
      <c r="Q13" s="45">
        <v>100000</v>
      </c>
      <c r="R13" s="45">
        <v>0</v>
      </c>
      <c r="S13" s="45">
        <v>0</v>
      </c>
      <c r="T13" s="41">
        <f t="shared" si="0"/>
        <v>230000</v>
      </c>
      <c r="U13" s="45">
        <v>0</v>
      </c>
      <c r="V13" s="35"/>
      <c r="W13" s="35"/>
      <c r="X13" s="35"/>
      <c r="Y13" s="35"/>
    </row>
    <row r="14" spans="1:25" s="9" customFormat="1" ht="66.599999999999994" customHeight="1">
      <c r="A14" s="51" t="s">
        <v>101</v>
      </c>
      <c r="B14" s="52" t="s">
        <v>108</v>
      </c>
      <c r="C14" s="55" t="s">
        <v>127</v>
      </c>
      <c r="D14" s="54">
        <v>2019</v>
      </c>
      <c r="E14" s="39" t="s">
        <v>102</v>
      </c>
      <c r="F14" s="38" t="s">
        <v>110</v>
      </c>
      <c r="G14" s="45" t="s">
        <v>111</v>
      </c>
      <c r="H14" s="42" t="s">
        <v>112</v>
      </c>
      <c r="I14" s="42" t="s">
        <v>112</v>
      </c>
      <c r="J14" s="42" t="s">
        <v>113</v>
      </c>
      <c r="K14" s="42" t="s">
        <v>114</v>
      </c>
      <c r="L14" s="42" t="s">
        <v>116</v>
      </c>
      <c r="M14" s="58" t="s">
        <v>133</v>
      </c>
      <c r="N14" s="26" t="s">
        <v>88</v>
      </c>
      <c r="O14" s="43">
        <v>1</v>
      </c>
      <c r="P14" s="45">
        <v>85000</v>
      </c>
      <c r="Q14" s="45">
        <v>155000</v>
      </c>
      <c r="R14" s="45">
        <v>50000</v>
      </c>
      <c r="S14" s="45">
        <v>0</v>
      </c>
      <c r="T14" s="62">
        <f t="shared" si="0"/>
        <v>290000</v>
      </c>
      <c r="U14" s="45">
        <v>0</v>
      </c>
      <c r="V14" s="21"/>
      <c r="W14" s="21"/>
      <c r="X14" s="21"/>
      <c r="Y14" s="21"/>
    </row>
    <row r="15" spans="1:25" s="9" customFormat="1">
      <c r="G15" s="56"/>
      <c r="T15" s="18"/>
      <c r="U15" s="18"/>
      <c r="V15" s="18"/>
      <c r="W15" s="18"/>
      <c r="X15" s="18"/>
    </row>
    <row r="16" spans="1:25" s="9" customFormat="1">
      <c r="T16" s="18"/>
      <c r="U16" s="18"/>
      <c r="V16" s="18"/>
      <c r="W16" s="18"/>
      <c r="X16" s="18"/>
    </row>
    <row r="17" spans="2:24" s="9" customFormat="1">
      <c r="T17" s="18"/>
      <c r="U17" s="18"/>
      <c r="V17" s="18"/>
      <c r="W17" s="18"/>
      <c r="X17" s="18"/>
    </row>
    <row r="18" spans="2:24" s="9" customFormat="1">
      <c r="B18" s="19" t="s">
        <v>103</v>
      </c>
      <c r="T18" s="18"/>
      <c r="U18" s="18"/>
      <c r="V18" s="18"/>
      <c r="W18" s="18"/>
      <c r="X18" s="18"/>
    </row>
    <row r="19" spans="2:24" s="9" customFormat="1">
      <c r="E19" s="19" t="s">
        <v>103</v>
      </c>
      <c r="P19" s="11" t="s">
        <v>30</v>
      </c>
      <c r="T19" s="18"/>
      <c r="U19" s="18"/>
      <c r="V19" s="18"/>
      <c r="W19" s="18"/>
      <c r="X19" s="18"/>
    </row>
    <row r="20" spans="2:24" s="9" customFormat="1">
      <c r="P20" s="7" t="s">
        <v>147</v>
      </c>
      <c r="T20" s="18"/>
      <c r="U20" s="18"/>
      <c r="V20" s="18"/>
      <c r="W20" s="18"/>
      <c r="X20" s="18"/>
    </row>
    <row r="21" spans="2:24" s="9" customFormat="1">
      <c r="T21" s="18"/>
      <c r="U21" s="18"/>
      <c r="V21" s="18"/>
      <c r="W21" s="18"/>
      <c r="X21" s="18"/>
    </row>
    <row r="22" spans="2:24" s="9" customFormat="1">
      <c r="T22" s="18"/>
      <c r="U22" s="18"/>
      <c r="V22" s="18"/>
      <c r="W22" s="18"/>
      <c r="X22" s="18"/>
    </row>
    <row r="23" spans="2:24" s="9" customFormat="1">
      <c r="T23" s="18"/>
      <c r="U23" s="18"/>
      <c r="V23" s="18"/>
      <c r="W23" s="18"/>
      <c r="X23" s="18"/>
    </row>
    <row r="24" spans="2:24">
      <c r="N24" s="7"/>
    </row>
  </sheetData>
  <mergeCells count="29">
    <mergeCell ref="A1:Y1"/>
    <mergeCell ref="A2:Y2"/>
    <mergeCell ref="A4:Y4"/>
    <mergeCell ref="H8:H9"/>
    <mergeCell ref="I8:I9"/>
    <mergeCell ref="J8:J9"/>
    <mergeCell ref="K7:K9"/>
    <mergeCell ref="L7:L9"/>
    <mergeCell ref="A7:A9"/>
    <mergeCell ref="B7:B9"/>
    <mergeCell ref="C7:C9"/>
    <mergeCell ref="D7:D9"/>
    <mergeCell ref="E7:E9"/>
    <mergeCell ref="F7:F9"/>
    <mergeCell ref="G7:G9"/>
    <mergeCell ref="H7:J7"/>
    <mergeCell ref="W8:X8"/>
    <mergeCell ref="Y7:Y9"/>
    <mergeCell ref="P7:X7"/>
    <mergeCell ref="P8:P9"/>
    <mergeCell ref="Q8:Q9"/>
    <mergeCell ref="R8:R9"/>
    <mergeCell ref="S8:S9"/>
    <mergeCell ref="T8:T9"/>
    <mergeCell ref="M7:M9"/>
    <mergeCell ref="N7:N9"/>
    <mergeCell ref="O7:O9"/>
    <mergeCell ref="U8:U9"/>
    <mergeCell ref="V8:V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opLeftCell="F1" workbookViewId="0">
      <selection activeCell="J18" sqref="J18"/>
    </sheetView>
  </sheetViews>
  <sheetFormatPr defaultColWidth="9.140625" defaultRowHeight="12.75"/>
  <cols>
    <col min="1" max="1" width="23.85546875" style="19" customWidth="1"/>
    <col min="2" max="2" width="22.42578125" style="19" customWidth="1"/>
    <col min="3" max="3" width="28.7109375" style="19" customWidth="1"/>
    <col min="4" max="4" width="22.7109375" style="19" customWidth="1"/>
    <col min="5" max="5" width="19" style="19" customWidth="1"/>
    <col min="6" max="6" width="20.140625" style="19" customWidth="1"/>
    <col min="7" max="7" width="16.28515625" style="19" customWidth="1"/>
    <col min="8" max="8" width="23.7109375" style="19" customWidth="1"/>
    <col min="9" max="9" width="13.7109375" style="19" customWidth="1"/>
    <col min="10" max="11" width="16.7109375" style="19" customWidth="1"/>
    <col min="12" max="12" width="15.7109375" style="19" customWidth="1"/>
    <col min="13" max="13" width="45.140625" style="19" customWidth="1"/>
    <col min="14" max="14" width="21.7109375" style="19" customWidth="1"/>
    <col min="15" max="16384" width="9.140625" style="19"/>
  </cols>
  <sheetData>
    <row r="1" spans="1:14" ht="18.75">
      <c r="A1" s="76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8.75">
      <c r="A2" s="63" t="s">
        <v>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>
      <c r="A3" s="65" t="s">
        <v>0</v>
      </c>
      <c r="B3" s="64"/>
      <c r="C3" s="64"/>
      <c r="D3" s="64"/>
      <c r="E3" s="64"/>
    </row>
    <row r="4" spans="1:14" ht="18">
      <c r="A4" s="77" t="s">
        <v>76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7" spans="1:14" ht="39.950000000000003" customHeight="1">
      <c r="A7" s="89" t="s">
        <v>15</v>
      </c>
      <c r="B7" s="88" t="s">
        <v>16</v>
      </c>
      <c r="C7" s="88" t="s">
        <v>17</v>
      </c>
      <c r="D7" s="88" t="s">
        <v>20</v>
      </c>
      <c r="E7" s="88" t="s">
        <v>134</v>
      </c>
      <c r="F7" s="88" t="s">
        <v>135</v>
      </c>
      <c r="G7" s="88" t="s">
        <v>19</v>
      </c>
      <c r="H7" s="88" t="s">
        <v>67</v>
      </c>
      <c r="I7" s="88" t="s">
        <v>77</v>
      </c>
      <c r="J7" s="88" t="s">
        <v>21</v>
      </c>
      <c r="K7" s="88" t="s">
        <v>78</v>
      </c>
      <c r="L7" s="88" t="s">
        <v>79</v>
      </c>
      <c r="M7" s="88"/>
      <c r="N7" s="88" t="s">
        <v>75</v>
      </c>
    </row>
    <row r="8" spans="1:14" s="12" customFormat="1" ht="39.950000000000003" customHeight="1" thickBot="1">
      <c r="A8" s="89"/>
      <c r="B8" s="88"/>
      <c r="C8" s="88"/>
      <c r="D8" s="88"/>
      <c r="E8" s="88"/>
      <c r="F8" s="88"/>
      <c r="G8" s="88"/>
      <c r="H8" s="88"/>
      <c r="I8" s="88"/>
      <c r="J8" s="88"/>
      <c r="K8" s="88"/>
      <c r="L8" s="20" t="s">
        <v>80</v>
      </c>
      <c r="M8" s="20" t="s">
        <v>81</v>
      </c>
      <c r="N8" s="88"/>
    </row>
    <row r="9" spans="1:14" s="12" customFormat="1" ht="25.15" customHeight="1">
      <c r="A9" s="51" t="s">
        <v>97</v>
      </c>
      <c r="B9" s="54" t="s">
        <v>123</v>
      </c>
      <c r="C9" s="23" t="s">
        <v>84</v>
      </c>
      <c r="D9" s="59" t="s">
        <v>102</v>
      </c>
      <c r="E9" s="41">
        <v>50000</v>
      </c>
      <c r="F9" s="41">
        <v>400000</v>
      </c>
      <c r="G9" s="47" t="s">
        <v>117</v>
      </c>
      <c r="H9" s="43">
        <v>3</v>
      </c>
      <c r="I9" s="47" t="s">
        <v>110</v>
      </c>
      <c r="J9" s="47" t="s">
        <v>110</v>
      </c>
      <c r="K9" s="47">
        <v>1</v>
      </c>
      <c r="L9" s="61" t="s">
        <v>136</v>
      </c>
      <c r="M9" s="60" t="s">
        <v>141</v>
      </c>
      <c r="N9" s="40"/>
    </row>
    <row r="10" spans="1:14" s="12" customFormat="1" ht="33" customHeight="1">
      <c r="A10" s="51" t="s">
        <v>98</v>
      </c>
      <c r="B10" s="54" t="s">
        <v>124</v>
      </c>
      <c r="C10" s="34" t="s">
        <v>85</v>
      </c>
      <c r="D10" s="39" t="s">
        <v>102</v>
      </c>
      <c r="E10" s="41">
        <v>175000</v>
      </c>
      <c r="F10" s="41">
        <v>300000</v>
      </c>
      <c r="G10" s="47" t="s">
        <v>118</v>
      </c>
      <c r="H10" s="43">
        <v>1</v>
      </c>
      <c r="I10" s="47" t="s">
        <v>110</v>
      </c>
      <c r="J10" s="47" t="s">
        <v>110</v>
      </c>
      <c r="K10" s="47">
        <v>4</v>
      </c>
      <c r="L10" s="61" t="s">
        <v>137</v>
      </c>
      <c r="M10" s="60" t="s">
        <v>141</v>
      </c>
      <c r="N10" s="40"/>
    </row>
    <row r="11" spans="1:14" s="12" customFormat="1" ht="33.6" customHeight="1">
      <c r="A11" s="51" t="s">
        <v>99</v>
      </c>
      <c r="B11" s="54" t="s">
        <v>125</v>
      </c>
      <c r="C11" s="34" t="s">
        <v>86</v>
      </c>
      <c r="D11" s="39" t="s">
        <v>102</v>
      </c>
      <c r="E11" s="41">
        <v>105000</v>
      </c>
      <c r="F11" s="41">
        <v>525000</v>
      </c>
      <c r="G11" s="47" t="s">
        <v>117</v>
      </c>
      <c r="H11" s="43">
        <v>3</v>
      </c>
      <c r="I11" s="47" t="s">
        <v>110</v>
      </c>
      <c r="J11" s="47" t="s">
        <v>110</v>
      </c>
      <c r="K11" s="47">
        <v>1</v>
      </c>
      <c r="L11" s="61" t="s">
        <v>138</v>
      </c>
      <c r="M11" s="60" t="s">
        <v>141</v>
      </c>
      <c r="N11" s="40"/>
    </row>
    <row r="12" spans="1:14" s="12" customFormat="1" ht="29.45" customHeight="1">
      <c r="A12" s="51" t="s">
        <v>100</v>
      </c>
      <c r="B12" s="54" t="s">
        <v>126</v>
      </c>
      <c r="C12" s="34" t="s">
        <v>87</v>
      </c>
      <c r="D12" s="39" t="s">
        <v>102</v>
      </c>
      <c r="E12" s="41">
        <v>130000</v>
      </c>
      <c r="F12" s="41">
        <v>230000</v>
      </c>
      <c r="G12" s="47" t="s">
        <v>118</v>
      </c>
      <c r="H12" s="43">
        <v>2</v>
      </c>
      <c r="I12" s="47" t="s">
        <v>110</v>
      </c>
      <c r="J12" s="47" t="s">
        <v>110</v>
      </c>
      <c r="K12" s="47">
        <v>4</v>
      </c>
      <c r="L12" s="61" t="s">
        <v>139</v>
      </c>
      <c r="M12" s="60" t="s">
        <v>141</v>
      </c>
      <c r="N12" s="40"/>
    </row>
    <row r="13" spans="1:14" ht="27" customHeight="1">
      <c r="A13" s="51" t="s">
        <v>101</v>
      </c>
      <c r="B13" s="46" t="s">
        <v>127</v>
      </c>
      <c r="C13" s="26" t="s">
        <v>88</v>
      </c>
      <c r="D13" s="39" t="s">
        <v>102</v>
      </c>
      <c r="E13" s="41">
        <v>85000</v>
      </c>
      <c r="F13" s="41">
        <v>290000</v>
      </c>
      <c r="G13" s="47" t="s">
        <v>119</v>
      </c>
      <c r="H13" s="44">
        <v>1</v>
      </c>
      <c r="I13" s="47" t="s">
        <v>110</v>
      </c>
      <c r="J13" s="47" t="s">
        <v>110</v>
      </c>
      <c r="K13" s="47">
        <v>1</v>
      </c>
      <c r="L13" s="61" t="s">
        <v>140</v>
      </c>
      <c r="M13" s="60" t="s">
        <v>141</v>
      </c>
      <c r="N13" s="21"/>
    </row>
    <row r="17" spans="10:10">
      <c r="J17" s="11" t="s">
        <v>30</v>
      </c>
    </row>
    <row r="18" spans="10:10">
      <c r="J18" s="7" t="s">
        <v>147</v>
      </c>
    </row>
  </sheetData>
  <mergeCells count="17">
    <mergeCell ref="B7:B8"/>
    <mergeCell ref="A7:A8"/>
    <mergeCell ref="A4:N4"/>
    <mergeCell ref="A2:N2"/>
    <mergeCell ref="A1:N1"/>
    <mergeCell ref="H7:H8"/>
    <mergeCell ref="G7:G8"/>
    <mergeCell ref="F7:F8"/>
    <mergeCell ref="E7:E8"/>
    <mergeCell ref="D7:D8"/>
    <mergeCell ref="C7:C8"/>
    <mergeCell ref="A3:E3"/>
    <mergeCell ref="L7:M7"/>
    <mergeCell ref="N7:N8"/>
    <mergeCell ref="K7:K8"/>
    <mergeCell ref="J7:J8"/>
    <mergeCell ref="I7:I8"/>
  </mergeCells>
  <pageMargins left="0.25" right="0.25" top="0.75" bottom="0.75" header="0.3" footer="0.3"/>
  <pageSetup paperSize="8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opLeftCell="A4" workbookViewId="0">
      <selection activeCell="D18" sqref="D18"/>
    </sheetView>
  </sheetViews>
  <sheetFormatPr defaultColWidth="9.140625" defaultRowHeight="12.75"/>
  <cols>
    <col min="1" max="1" width="29.5703125" style="19" customWidth="1"/>
    <col min="2" max="2" width="19.5703125" style="19" customWidth="1"/>
    <col min="3" max="3" width="28.7109375" style="19" customWidth="1"/>
    <col min="4" max="4" width="24.7109375" style="19" customWidth="1"/>
    <col min="5" max="5" width="23.7109375" style="19" customWidth="1"/>
    <col min="6" max="6" width="30.7109375" style="19" customWidth="1"/>
    <col min="7" max="16384" width="9.140625" style="19"/>
  </cols>
  <sheetData>
    <row r="1" spans="1:6" ht="18.75">
      <c r="A1" s="76" t="s">
        <v>96</v>
      </c>
      <c r="B1" s="76"/>
      <c r="C1" s="76"/>
      <c r="D1" s="76"/>
      <c r="E1" s="76"/>
      <c r="F1" s="76"/>
    </row>
    <row r="2" spans="1:6" ht="18.75">
      <c r="A2" s="63" t="s">
        <v>90</v>
      </c>
      <c r="B2" s="63"/>
      <c r="C2" s="63"/>
      <c r="D2" s="63"/>
      <c r="E2" s="63"/>
      <c r="F2" s="63"/>
    </row>
    <row r="3" spans="1:6" ht="15.75">
      <c r="A3" s="65" t="s">
        <v>0</v>
      </c>
      <c r="B3" s="64"/>
      <c r="C3" s="64"/>
    </row>
    <row r="4" spans="1:6" ht="40.5" customHeight="1">
      <c r="A4" s="96" t="s">
        <v>83</v>
      </c>
      <c r="B4" s="96"/>
      <c r="C4" s="96"/>
      <c r="D4" s="96"/>
      <c r="E4" s="96"/>
      <c r="F4" s="96"/>
    </row>
    <row r="7" spans="1:6" ht="39.950000000000003" customHeight="1">
      <c r="A7" s="89" t="s">
        <v>15</v>
      </c>
      <c r="B7" s="88" t="s">
        <v>16</v>
      </c>
      <c r="C7" s="88" t="s">
        <v>17</v>
      </c>
      <c r="D7" s="88" t="s">
        <v>18</v>
      </c>
      <c r="E7" s="88" t="s">
        <v>67</v>
      </c>
      <c r="F7" s="88" t="s">
        <v>82</v>
      </c>
    </row>
    <row r="8" spans="1:6" s="12" customFormat="1" ht="39.950000000000003" customHeight="1">
      <c r="A8" s="89"/>
      <c r="B8" s="88"/>
      <c r="C8" s="88"/>
      <c r="D8" s="88"/>
      <c r="E8" s="88"/>
      <c r="F8" s="88"/>
    </row>
    <row r="9" spans="1:6" s="12" customFormat="1" ht="39.950000000000003" customHeight="1">
      <c r="A9" s="53" t="s">
        <v>99</v>
      </c>
      <c r="B9" s="53" t="s">
        <v>122</v>
      </c>
      <c r="C9" s="48" t="s">
        <v>120</v>
      </c>
      <c r="D9" s="41">
        <v>130000</v>
      </c>
      <c r="E9" s="50">
        <v>1</v>
      </c>
      <c r="F9" s="35" t="s">
        <v>121</v>
      </c>
    </row>
    <row r="10" spans="1:6" s="12" customFormat="1" ht="39.950000000000003" customHeight="1">
      <c r="A10" s="49"/>
      <c r="B10" s="35"/>
      <c r="C10" s="34"/>
      <c r="D10" s="41"/>
      <c r="E10" s="43"/>
      <c r="F10" s="35"/>
    </row>
    <row r="11" spans="1:6" s="12" customFormat="1" ht="39.950000000000003" customHeight="1">
      <c r="A11" s="49"/>
      <c r="B11" s="35"/>
      <c r="C11" s="34"/>
      <c r="D11" s="41"/>
      <c r="E11" s="43"/>
      <c r="F11" s="35"/>
    </row>
    <row r="12" spans="1:6" s="12" customFormat="1" ht="39.950000000000003" customHeight="1">
      <c r="A12" s="49"/>
      <c r="B12" s="35"/>
      <c r="C12" s="34"/>
      <c r="D12" s="41"/>
      <c r="E12" s="43"/>
      <c r="F12" s="35"/>
    </row>
    <row r="13" spans="1:6" ht="20.45" customHeight="1">
      <c r="A13" s="49"/>
      <c r="B13" s="21"/>
      <c r="C13" s="26"/>
      <c r="D13" s="41"/>
      <c r="E13" s="44"/>
      <c r="F13" s="21"/>
    </row>
    <row r="17" spans="4:4">
      <c r="D17" s="11" t="s">
        <v>30</v>
      </c>
    </row>
    <row r="18" spans="4:4">
      <c r="D18" s="7" t="s">
        <v>147</v>
      </c>
    </row>
  </sheetData>
  <mergeCells count="10">
    <mergeCell ref="F7:F8"/>
    <mergeCell ref="A1:F1"/>
    <mergeCell ref="A2:F2"/>
    <mergeCell ref="A4:F4"/>
    <mergeCell ref="E7:E8"/>
    <mergeCell ref="A3:C3"/>
    <mergeCell ref="A7:A8"/>
    <mergeCell ref="B7:B8"/>
    <mergeCell ref="C7:C8"/>
    <mergeCell ref="D7:D8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Scheda A</vt:lpstr>
      <vt:lpstr>Scheda B</vt:lpstr>
      <vt:lpstr>Scheda C</vt:lpstr>
      <vt:lpstr>Scheda D</vt:lpstr>
      <vt:lpstr>Scheda E</vt:lpstr>
      <vt:lpstr>Scheda 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Maria Fasano</dc:creator>
  <cp:lastModifiedBy>Roberta Biroli</cp:lastModifiedBy>
  <cp:lastPrinted>2018-07-16T15:30:58Z</cp:lastPrinted>
  <dcterms:created xsi:type="dcterms:W3CDTF">2018-05-15T07:06:58Z</dcterms:created>
  <dcterms:modified xsi:type="dcterms:W3CDTF">2018-09-28T09:57:49Z</dcterms:modified>
</cp:coreProperties>
</file>